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XTR\LIBROS\2_PROYECTOS\tds_2016\_Excels\Cap 1\"/>
    </mc:Choice>
  </mc:AlternateContent>
  <bookViews>
    <workbookView xWindow="240" yWindow="120" windowWidth="18855" windowHeight="8160" tabRatio="691"/>
  </bookViews>
  <sheets>
    <sheet name="datos_iniciales" sheetId="1" r:id="rId1"/>
    <sheet name="vista" sheetId="2" r:id="rId2"/>
    <sheet name="dats ordenados" sheetId="3" r:id="rId3"/>
    <sheet name="datos_tabla" sheetId="7" r:id="rId4"/>
    <sheet name="datos_finales" sheetId="9" r:id="rId5"/>
    <sheet name="_" sheetId="6" r:id="rId6"/>
    <sheet name="datos" sheetId="4" r:id="rId7"/>
    <sheet name="td1" sheetId="5" r:id="rId8"/>
    <sheet name="td2" sheetId="8" r:id="rId9"/>
    <sheet name="td3" sheetId="10" r:id="rId10"/>
  </sheets>
  <calcPr calcId="162913"/>
  <pivotCaches>
    <pivotCache cacheId="1" r:id="rId11"/>
  </pivotCaches>
</workbook>
</file>

<file path=xl/calcChain.xml><?xml version="1.0" encoding="utf-8"?>
<calcChain xmlns="http://schemas.openxmlformats.org/spreadsheetml/2006/main">
  <c r="F97" i="7" l="1"/>
  <c r="F96" i="7"/>
  <c r="F95" i="7"/>
  <c r="D95" i="7"/>
  <c r="D96" i="7" s="1"/>
  <c r="D97" i="7" s="1"/>
  <c r="F94" i="7"/>
  <c r="F93" i="7"/>
  <c r="F92" i="7"/>
  <c r="F91" i="7"/>
  <c r="D91" i="7"/>
  <c r="D92" i="7" s="1"/>
  <c r="D93" i="7" s="1"/>
  <c r="F90" i="7"/>
  <c r="F89" i="7"/>
  <c r="F88" i="7"/>
  <c r="F87" i="7"/>
  <c r="D87" i="7"/>
  <c r="D88" i="7" s="1"/>
  <c r="D89" i="7" s="1"/>
  <c r="F86" i="7"/>
  <c r="F85" i="7"/>
  <c r="F84" i="7"/>
  <c r="G83" i="7"/>
  <c r="G84" i="7" s="1"/>
  <c r="G85" i="7" s="1"/>
  <c r="G86" i="7" s="1"/>
  <c r="G87" i="7" s="1"/>
  <c r="G88" i="7" s="1"/>
  <c r="G89" i="7" s="1"/>
  <c r="G90" i="7" s="1"/>
  <c r="G91" i="7" s="1"/>
  <c r="G92" i="7" s="1"/>
  <c r="G93" i="7" s="1"/>
  <c r="G94" i="7" s="1"/>
  <c r="G95" i="7" s="1"/>
  <c r="G96" i="7" s="1"/>
  <c r="G97" i="7" s="1"/>
  <c r="F83" i="7"/>
  <c r="D83" i="7"/>
  <c r="D84" i="7" s="1"/>
  <c r="D85" i="7" s="1"/>
  <c r="C83" i="7"/>
  <c r="C84" i="7" s="1"/>
  <c r="C85" i="7" s="1"/>
  <c r="C86" i="7" s="1"/>
  <c r="C87" i="7" s="1"/>
  <c r="C88" i="7" s="1"/>
  <c r="C89" i="7" s="1"/>
  <c r="C90" i="7" s="1"/>
  <c r="C91" i="7" s="1"/>
  <c r="C92" i="7" s="1"/>
  <c r="C93" i="7" s="1"/>
  <c r="C94" i="7" s="1"/>
  <c r="C95" i="7" s="1"/>
  <c r="C96" i="7" s="1"/>
  <c r="C97" i="7" s="1"/>
  <c r="F82" i="7"/>
  <c r="F81" i="7"/>
  <c r="F80" i="7"/>
  <c r="F79" i="7"/>
  <c r="D79" i="7"/>
  <c r="D80" i="7" s="1"/>
  <c r="D81" i="7" s="1"/>
  <c r="F78" i="7"/>
  <c r="F77" i="7"/>
  <c r="F76" i="7"/>
  <c r="F75" i="7"/>
  <c r="D75" i="7"/>
  <c r="D76" i="7" s="1"/>
  <c r="D77" i="7" s="1"/>
  <c r="F74" i="7"/>
  <c r="F73" i="7"/>
  <c r="F72" i="7"/>
  <c r="F71" i="7"/>
  <c r="D71" i="7"/>
  <c r="D72" i="7" s="1"/>
  <c r="D73" i="7" s="1"/>
  <c r="F70" i="7"/>
  <c r="F69" i="7"/>
  <c r="F68" i="7"/>
  <c r="G67" i="7"/>
  <c r="G68" i="7" s="1"/>
  <c r="G69" i="7" s="1"/>
  <c r="G70" i="7" s="1"/>
  <c r="G71" i="7" s="1"/>
  <c r="G72" i="7" s="1"/>
  <c r="G73" i="7" s="1"/>
  <c r="G74" i="7" s="1"/>
  <c r="G75" i="7" s="1"/>
  <c r="G76" i="7" s="1"/>
  <c r="G77" i="7" s="1"/>
  <c r="G78" i="7" s="1"/>
  <c r="G79" i="7" s="1"/>
  <c r="G80" i="7" s="1"/>
  <c r="G81" i="7" s="1"/>
  <c r="F67" i="7"/>
  <c r="D67" i="7"/>
  <c r="D68" i="7" s="1"/>
  <c r="D69" i="7" s="1"/>
  <c r="C67" i="7"/>
  <c r="C68" i="7" s="1"/>
  <c r="C69" i="7" s="1"/>
  <c r="C70" i="7" s="1"/>
  <c r="C71" i="7" s="1"/>
  <c r="C72" i="7" s="1"/>
  <c r="C73" i="7" s="1"/>
  <c r="C74" i="7" s="1"/>
  <c r="C75" i="7" s="1"/>
  <c r="C76" i="7" s="1"/>
  <c r="C77" i="7" s="1"/>
  <c r="C78" i="7" s="1"/>
  <c r="C79" i="7" s="1"/>
  <c r="C80" i="7" s="1"/>
  <c r="C81" i="7" s="1"/>
  <c r="F66" i="7"/>
  <c r="F65" i="7"/>
  <c r="F64" i="7"/>
  <c r="D64" i="7"/>
  <c r="D65" i="7" s="1"/>
  <c r="F63" i="7"/>
  <c r="D63" i="7"/>
  <c r="F62" i="7"/>
  <c r="F61" i="7"/>
  <c r="F60" i="7"/>
  <c r="F59" i="7"/>
  <c r="D59" i="7"/>
  <c r="D60" i="7" s="1"/>
  <c r="D61" i="7" s="1"/>
  <c r="F58" i="7"/>
  <c r="F57" i="7"/>
  <c r="F56" i="7"/>
  <c r="D56" i="7"/>
  <c r="D57" i="7" s="1"/>
  <c r="F55" i="7"/>
  <c r="D55" i="7"/>
  <c r="F54" i="7"/>
  <c r="G53" i="7"/>
  <c r="G54" i="7" s="1"/>
  <c r="G55" i="7" s="1"/>
  <c r="G56" i="7" s="1"/>
  <c r="G57" i="7" s="1"/>
  <c r="G58" i="7" s="1"/>
  <c r="G59" i="7" s="1"/>
  <c r="G60" i="7" s="1"/>
  <c r="G61" i="7" s="1"/>
  <c r="G62" i="7" s="1"/>
  <c r="G63" i="7" s="1"/>
  <c r="G64" i="7" s="1"/>
  <c r="G65" i="7" s="1"/>
  <c r="F53" i="7"/>
  <c r="G52" i="7"/>
  <c r="F52" i="7"/>
  <c r="A52" i="7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G51" i="7"/>
  <c r="F51" i="7"/>
  <c r="D51" i="7"/>
  <c r="D52" i="7" s="1"/>
  <c r="D53" i="7" s="1"/>
  <c r="C51" i="7"/>
  <c r="C52" i="7" s="1"/>
  <c r="C53" i="7" s="1"/>
  <c r="C54" i="7" s="1"/>
  <c r="C55" i="7" s="1"/>
  <c r="C56" i="7" s="1"/>
  <c r="C57" i="7" s="1"/>
  <c r="C58" i="7" s="1"/>
  <c r="C59" i="7" s="1"/>
  <c r="C60" i="7" s="1"/>
  <c r="C61" i="7" s="1"/>
  <c r="C62" i="7" s="1"/>
  <c r="C63" i="7" s="1"/>
  <c r="C64" i="7" s="1"/>
  <c r="C65" i="7" s="1"/>
  <c r="F50" i="7"/>
  <c r="F49" i="7"/>
  <c r="F48" i="7"/>
  <c r="D48" i="7"/>
  <c r="D49" i="7" s="1"/>
  <c r="F47" i="7"/>
  <c r="D47" i="7"/>
  <c r="F46" i="7"/>
  <c r="F45" i="7"/>
  <c r="F44" i="7"/>
  <c r="F43" i="7"/>
  <c r="D43" i="7"/>
  <c r="D44" i="7" s="1"/>
  <c r="D45" i="7" s="1"/>
  <c r="F42" i="7"/>
  <c r="F41" i="7"/>
  <c r="F40" i="7"/>
  <c r="F39" i="7"/>
  <c r="D39" i="7"/>
  <c r="D40" i="7" s="1"/>
  <c r="D41" i="7" s="1"/>
  <c r="C39" i="7"/>
  <c r="C40" i="7" s="1"/>
  <c r="C41" i="7" s="1"/>
  <c r="C42" i="7" s="1"/>
  <c r="C43" i="7" s="1"/>
  <c r="C44" i="7" s="1"/>
  <c r="C45" i="7" s="1"/>
  <c r="C46" i="7" s="1"/>
  <c r="C47" i="7" s="1"/>
  <c r="C48" i="7" s="1"/>
  <c r="C49" i="7" s="1"/>
  <c r="F38" i="7"/>
  <c r="F37" i="7"/>
  <c r="F36" i="7"/>
  <c r="G35" i="7"/>
  <c r="G36" i="7" s="1"/>
  <c r="G37" i="7" s="1"/>
  <c r="G38" i="7" s="1"/>
  <c r="G39" i="7" s="1"/>
  <c r="G40" i="7" s="1"/>
  <c r="G41" i="7" s="1"/>
  <c r="G42" i="7" s="1"/>
  <c r="G43" i="7" s="1"/>
  <c r="G44" i="7" s="1"/>
  <c r="G45" i="7" s="1"/>
  <c r="G46" i="7" s="1"/>
  <c r="G47" i="7" s="1"/>
  <c r="G48" i="7" s="1"/>
  <c r="G49" i="7" s="1"/>
  <c r="F35" i="7"/>
  <c r="D35" i="7"/>
  <c r="D36" i="7" s="1"/>
  <c r="D37" i="7" s="1"/>
  <c r="C35" i="7"/>
  <c r="C36" i="7" s="1"/>
  <c r="C37" i="7" s="1"/>
  <c r="C38" i="7" s="1"/>
  <c r="A35" i="7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F34" i="7"/>
  <c r="F33" i="7"/>
  <c r="F32" i="7"/>
  <c r="F31" i="7"/>
  <c r="D31" i="7"/>
  <c r="D32" i="7" s="1"/>
  <c r="D33" i="7" s="1"/>
  <c r="F30" i="7"/>
  <c r="F29" i="7"/>
  <c r="F28" i="7"/>
  <c r="F27" i="7"/>
  <c r="D27" i="7"/>
  <c r="D28" i="7" s="1"/>
  <c r="D29" i="7" s="1"/>
  <c r="F26" i="7"/>
  <c r="F25" i="7"/>
  <c r="F24" i="7"/>
  <c r="D24" i="7"/>
  <c r="D25" i="7" s="1"/>
  <c r="F23" i="7"/>
  <c r="D23" i="7"/>
  <c r="F22" i="7"/>
  <c r="F21" i="7"/>
  <c r="F20" i="7"/>
  <c r="G19" i="7"/>
  <c r="G20" i="7" s="1"/>
  <c r="G21" i="7" s="1"/>
  <c r="G22" i="7" s="1"/>
  <c r="G23" i="7" s="1"/>
  <c r="G24" i="7" s="1"/>
  <c r="G25" i="7" s="1"/>
  <c r="G26" i="7" s="1"/>
  <c r="G27" i="7" s="1"/>
  <c r="G28" i="7" s="1"/>
  <c r="G29" i="7" s="1"/>
  <c r="G30" i="7" s="1"/>
  <c r="G31" i="7" s="1"/>
  <c r="G32" i="7" s="1"/>
  <c r="G33" i="7" s="1"/>
  <c r="F19" i="7"/>
  <c r="D19" i="7"/>
  <c r="D20" i="7" s="1"/>
  <c r="D21" i="7" s="1"/>
  <c r="C19" i="7"/>
  <c r="C20" i="7" s="1"/>
  <c r="C21" i="7" s="1"/>
  <c r="C22" i="7" s="1"/>
  <c r="C23" i="7" s="1"/>
  <c r="C24" i="7" s="1"/>
  <c r="C25" i="7" s="1"/>
  <c r="C26" i="7" s="1"/>
  <c r="C27" i="7" s="1"/>
  <c r="C28" i="7" s="1"/>
  <c r="C29" i="7" s="1"/>
  <c r="C30" i="7" s="1"/>
  <c r="C31" i="7" s="1"/>
  <c r="C32" i="7" s="1"/>
  <c r="C33" i="7" s="1"/>
  <c r="A19" i="7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F18" i="7"/>
  <c r="D15" i="7"/>
  <c r="D16" i="7" s="1"/>
  <c r="D17" i="7" s="1"/>
  <c r="F14" i="7"/>
  <c r="F13" i="7"/>
  <c r="F12" i="7"/>
  <c r="D12" i="7"/>
  <c r="D13" i="7" s="1"/>
  <c r="F11" i="7"/>
  <c r="D11" i="7"/>
  <c r="F10" i="7"/>
  <c r="F9" i="7"/>
  <c r="F8" i="7"/>
  <c r="D8" i="7"/>
  <c r="D9" i="7" s="1"/>
  <c r="F7" i="7"/>
  <c r="D7" i="7"/>
  <c r="F6" i="7"/>
  <c r="F5" i="7"/>
  <c r="F4" i="7"/>
  <c r="A4" i="7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G3" i="7"/>
  <c r="G4" i="7" s="1"/>
  <c r="G5" i="7" s="1"/>
  <c r="G6" i="7" s="1"/>
  <c r="G7" i="7" s="1"/>
  <c r="G8" i="7" s="1"/>
  <c r="G9" i="7" s="1"/>
  <c r="G10" i="7" s="1"/>
  <c r="G11" i="7" s="1"/>
  <c r="G12" i="7" s="1"/>
  <c r="G13" i="7" s="1"/>
  <c r="G14" i="7" s="1"/>
  <c r="G15" i="7" s="1"/>
  <c r="G16" i="7" s="1"/>
  <c r="G17" i="7" s="1"/>
  <c r="F3" i="7"/>
  <c r="D3" i="7"/>
  <c r="D4" i="7" s="1"/>
  <c r="D5" i="7" s="1"/>
  <c r="C3" i="7"/>
  <c r="C4" i="7" s="1"/>
  <c r="C5" i="7" s="1"/>
  <c r="C6" i="7" s="1"/>
  <c r="C7" i="7" s="1"/>
  <c r="C8" i="7" s="1"/>
  <c r="C9" i="7" s="1"/>
  <c r="C10" i="7" s="1"/>
  <c r="C11" i="7" s="1"/>
  <c r="C12" i="7" s="1"/>
  <c r="C13" i="7" s="1"/>
  <c r="C14" i="7" s="1"/>
  <c r="C15" i="7" s="1"/>
  <c r="C16" i="7" s="1"/>
  <c r="C17" i="7" s="1"/>
  <c r="B3" i="7"/>
  <c r="B4" i="7" s="1"/>
  <c r="B5" i="7" s="1"/>
  <c r="B6" i="7" s="1"/>
  <c r="B7" i="7" s="1"/>
  <c r="B8" i="7" s="1"/>
  <c r="B9" i="7" s="1"/>
  <c r="B10" i="7" s="1"/>
  <c r="B11" i="7" s="1"/>
  <c r="B12" i="7" s="1"/>
  <c r="B13" i="7" s="1"/>
  <c r="B14" i="7" s="1"/>
  <c r="B15" i="7" s="1"/>
  <c r="B16" i="7" s="1"/>
  <c r="B17" i="7" s="1"/>
  <c r="A3" i="7"/>
  <c r="F2" i="7"/>
  <c r="D34" i="1"/>
  <c r="B3" i="4" l="1"/>
  <c r="B4" i="4" s="1"/>
  <c r="B5" i="4" s="1"/>
  <c r="B6" i="4" s="1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F97" i="4"/>
  <c r="F96" i="4"/>
  <c r="F95" i="4"/>
  <c r="D95" i="4"/>
  <c r="D96" i="4" s="1"/>
  <c r="D97" i="4" s="1"/>
  <c r="F94" i="4"/>
  <c r="F93" i="4"/>
  <c r="F92" i="4"/>
  <c r="F91" i="4"/>
  <c r="D91" i="4"/>
  <c r="D92" i="4" s="1"/>
  <c r="D93" i="4" s="1"/>
  <c r="F90" i="4"/>
  <c r="F89" i="4"/>
  <c r="F88" i="4"/>
  <c r="F87" i="4"/>
  <c r="D87" i="4"/>
  <c r="D88" i="4" s="1"/>
  <c r="D89" i="4" s="1"/>
  <c r="F86" i="4"/>
  <c r="F85" i="4"/>
  <c r="F84" i="4"/>
  <c r="G83" i="4"/>
  <c r="G84" i="4" s="1"/>
  <c r="G85" i="4" s="1"/>
  <c r="G86" i="4" s="1"/>
  <c r="G87" i="4" s="1"/>
  <c r="G88" i="4" s="1"/>
  <c r="G89" i="4" s="1"/>
  <c r="G90" i="4" s="1"/>
  <c r="G91" i="4" s="1"/>
  <c r="G92" i="4" s="1"/>
  <c r="G93" i="4" s="1"/>
  <c r="G94" i="4" s="1"/>
  <c r="G95" i="4" s="1"/>
  <c r="G96" i="4" s="1"/>
  <c r="G97" i="4" s="1"/>
  <c r="F83" i="4"/>
  <c r="D83" i="4"/>
  <c r="D84" i="4" s="1"/>
  <c r="D85" i="4" s="1"/>
  <c r="C83" i="4"/>
  <c r="C84" i="4" s="1"/>
  <c r="C85" i="4" s="1"/>
  <c r="C86" i="4" s="1"/>
  <c r="C87" i="4" s="1"/>
  <c r="C88" i="4" s="1"/>
  <c r="C89" i="4" s="1"/>
  <c r="C90" i="4" s="1"/>
  <c r="C91" i="4" s="1"/>
  <c r="C92" i="4" s="1"/>
  <c r="C93" i="4" s="1"/>
  <c r="C94" i="4" s="1"/>
  <c r="C95" i="4" s="1"/>
  <c r="C96" i="4" s="1"/>
  <c r="C97" i="4" s="1"/>
  <c r="F82" i="4"/>
  <c r="F81" i="4"/>
  <c r="F80" i="4"/>
  <c r="F79" i="4"/>
  <c r="D79" i="4"/>
  <c r="D80" i="4" s="1"/>
  <c r="D81" i="4" s="1"/>
  <c r="F78" i="4"/>
  <c r="F77" i="4"/>
  <c r="F76" i="4"/>
  <c r="F75" i="4"/>
  <c r="D75" i="4"/>
  <c r="D76" i="4" s="1"/>
  <c r="D77" i="4" s="1"/>
  <c r="F74" i="4"/>
  <c r="F73" i="4"/>
  <c r="F72" i="4"/>
  <c r="F71" i="4"/>
  <c r="D71" i="4"/>
  <c r="D72" i="4" s="1"/>
  <c r="D73" i="4" s="1"/>
  <c r="F70" i="4"/>
  <c r="F69" i="4"/>
  <c r="F68" i="4"/>
  <c r="G67" i="4"/>
  <c r="G68" i="4" s="1"/>
  <c r="G69" i="4" s="1"/>
  <c r="G70" i="4" s="1"/>
  <c r="G71" i="4" s="1"/>
  <c r="G72" i="4" s="1"/>
  <c r="G73" i="4" s="1"/>
  <c r="G74" i="4" s="1"/>
  <c r="G75" i="4" s="1"/>
  <c r="G76" i="4" s="1"/>
  <c r="G77" i="4" s="1"/>
  <c r="G78" i="4" s="1"/>
  <c r="G79" i="4" s="1"/>
  <c r="G80" i="4" s="1"/>
  <c r="G81" i="4" s="1"/>
  <c r="F67" i="4"/>
  <c r="D67" i="4"/>
  <c r="D68" i="4" s="1"/>
  <c r="D69" i="4" s="1"/>
  <c r="C67" i="4"/>
  <c r="C68" i="4" s="1"/>
  <c r="C69" i="4" s="1"/>
  <c r="C70" i="4" s="1"/>
  <c r="C71" i="4" s="1"/>
  <c r="C72" i="4" s="1"/>
  <c r="C73" i="4" s="1"/>
  <c r="C74" i="4" s="1"/>
  <c r="C75" i="4" s="1"/>
  <c r="C76" i="4" s="1"/>
  <c r="C77" i="4" s="1"/>
  <c r="C78" i="4" s="1"/>
  <c r="C79" i="4" s="1"/>
  <c r="C80" i="4" s="1"/>
  <c r="C81" i="4" s="1"/>
  <c r="F66" i="4"/>
  <c r="F65" i="4"/>
  <c r="F64" i="4"/>
  <c r="F63" i="4"/>
  <c r="D63" i="4"/>
  <c r="D64" i="4" s="1"/>
  <c r="D65" i="4" s="1"/>
  <c r="F62" i="4"/>
  <c r="F61" i="4"/>
  <c r="F60" i="4"/>
  <c r="F59" i="4"/>
  <c r="D59" i="4"/>
  <c r="D60" i="4" s="1"/>
  <c r="D61" i="4" s="1"/>
  <c r="F58" i="4"/>
  <c r="F57" i="4"/>
  <c r="F56" i="4"/>
  <c r="F55" i="4"/>
  <c r="D55" i="4"/>
  <c r="D56" i="4" s="1"/>
  <c r="D57" i="4" s="1"/>
  <c r="F54" i="4"/>
  <c r="F53" i="4"/>
  <c r="F52" i="4"/>
  <c r="A52" i="4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G51" i="4"/>
  <c r="G52" i="4" s="1"/>
  <c r="G53" i="4" s="1"/>
  <c r="G54" i="4" s="1"/>
  <c r="G55" i="4" s="1"/>
  <c r="G56" i="4" s="1"/>
  <c r="G57" i="4" s="1"/>
  <c r="G58" i="4" s="1"/>
  <c r="G59" i="4" s="1"/>
  <c r="G60" i="4" s="1"/>
  <c r="G61" i="4" s="1"/>
  <c r="G62" i="4" s="1"/>
  <c r="G63" i="4" s="1"/>
  <c r="G64" i="4" s="1"/>
  <c r="G65" i="4" s="1"/>
  <c r="F51" i="4"/>
  <c r="D51" i="4"/>
  <c r="D52" i="4" s="1"/>
  <c r="D53" i="4" s="1"/>
  <c r="C51" i="4"/>
  <c r="C52" i="4" s="1"/>
  <c r="C53" i="4" s="1"/>
  <c r="C54" i="4" s="1"/>
  <c r="C55" i="4" s="1"/>
  <c r="C56" i="4" s="1"/>
  <c r="C57" i="4" s="1"/>
  <c r="C58" i="4" s="1"/>
  <c r="C59" i="4" s="1"/>
  <c r="C60" i="4" s="1"/>
  <c r="C61" i="4" s="1"/>
  <c r="C62" i="4" s="1"/>
  <c r="C63" i="4" s="1"/>
  <c r="C64" i="4" s="1"/>
  <c r="C65" i="4" s="1"/>
  <c r="F50" i="4"/>
  <c r="F49" i="4"/>
  <c r="F48" i="4"/>
  <c r="F47" i="4"/>
  <c r="D47" i="4"/>
  <c r="D48" i="4" s="1"/>
  <c r="D49" i="4" s="1"/>
  <c r="F46" i="4"/>
  <c r="F45" i="4"/>
  <c r="F44" i="4"/>
  <c r="F43" i="4"/>
  <c r="D43" i="4"/>
  <c r="D44" i="4" s="1"/>
  <c r="D45" i="4" s="1"/>
  <c r="F42" i="4"/>
  <c r="F41" i="4"/>
  <c r="F40" i="4"/>
  <c r="F39" i="4"/>
  <c r="D39" i="4"/>
  <c r="D40" i="4" s="1"/>
  <c r="D41" i="4" s="1"/>
  <c r="F38" i="4"/>
  <c r="F37" i="4"/>
  <c r="F36" i="4"/>
  <c r="G35" i="4"/>
  <c r="G36" i="4" s="1"/>
  <c r="G37" i="4" s="1"/>
  <c r="G38" i="4" s="1"/>
  <c r="G39" i="4" s="1"/>
  <c r="G40" i="4" s="1"/>
  <c r="G41" i="4" s="1"/>
  <c r="G42" i="4" s="1"/>
  <c r="G43" i="4" s="1"/>
  <c r="G44" i="4" s="1"/>
  <c r="G45" i="4" s="1"/>
  <c r="G46" i="4" s="1"/>
  <c r="G47" i="4" s="1"/>
  <c r="G48" i="4" s="1"/>
  <c r="G49" i="4" s="1"/>
  <c r="F35" i="4"/>
  <c r="D35" i="4"/>
  <c r="D36" i="4" s="1"/>
  <c r="D37" i="4" s="1"/>
  <c r="C35" i="4"/>
  <c r="C36" i="4" s="1"/>
  <c r="C37" i="4" s="1"/>
  <c r="C38" i="4" s="1"/>
  <c r="C39" i="4" s="1"/>
  <c r="C40" i="4" s="1"/>
  <c r="C41" i="4" s="1"/>
  <c r="C42" i="4" s="1"/>
  <c r="C43" i="4" s="1"/>
  <c r="C44" i="4" s="1"/>
  <c r="C45" i="4" s="1"/>
  <c r="C46" i="4" s="1"/>
  <c r="C47" i="4" s="1"/>
  <c r="C48" i="4" s="1"/>
  <c r="C49" i="4" s="1"/>
  <c r="A35" i="4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F34" i="4"/>
  <c r="F33" i="4"/>
  <c r="F32" i="4"/>
  <c r="F31" i="4"/>
  <c r="D31" i="4"/>
  <c r="D32" i="4" s="1"/>
  <c r="D33" i="4" s="1"/>
  <c r="F30" i="4"/>
  <c r="F29" i="4"/>
  <c r="F28" i="4"/>
  <c r="F27" i="4"/>
  <c r="D27" i="4"/>
  <c r="D28" i="4" s="1"/>
  <c r="D29" i="4" s="1"/>
  <c r="F26" i="4"/>
  <c r="F25" i="4"/>
  <c r="F24" i="4"/>
  <c r="F23" i="4"/>
  <c r="D23" i="4"/>
  <c r="D24" i="4" s="1"/>
  <c r="D25" i="4" s="1"/>
  <c r="F22" i="4"/>
  <c r="F21" i="4"/>
  <c r="F20" i="4"/>
  <c r="G19" i="4"/>
  <c r="G20" i="4" s="1"/>
  <c r="G21" i="4" s="1"/>
  <c r="G22" i="4" s="1"/>
  <c r="G23" i="4" s="1"/>
  <c r="G24" i="4" s="1"/>
  <c r="G25" i="4" s="1"/>
  <c r="G26" i="4" s="1"/>
  <c r="G27" i="4" s="1"/>
  <c r="G28" i="4" s="1"/>
  <c r="G29" i="4" s="1"/>
  <c r="G30" i="4" s="1"/>
  <c r="G31" i="4" s="1"/>
  <c r="G32" i="4" s="1"/>
  <c r="G33" i="4" s="1"/>
  <c r="F19" i="4"/>
  <c r="D19" i="4"/>
  <c r="D20" i="4" s="1"/>
  <c r="D21" i="4" s="1"/>
  <c r="C19" i="4"/>
  <c r="C20" i="4" s="1"/>
  <c r="C21" i="4" s="1"/>
  <c r="C22" i="4" s="1"/>
  <c r="C23" i="4" s="1"/>
  <c r="C24" i="4" s="1"/>
  <c r="C25" i="4" s="1"/>
  <c r="C26" i="4" s="1"/>
  <c r="C27" i="4" s="1"/>
  <c r="C28" i="4" s="1"/>
  <c r="C29" i="4" s="1"/>
  <c r="C30" i="4" s="1"/>
  <c r="C31" i="4" s="1"/>
  <c r="C32" i="4" s="1"/>
  <c r="C33" i="4" s="1"/>
  <c r="A19" i="4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F18" i="4"/>
  <c r="D15" i="4"/>
  <c r="D16" i="4" s="1"/>
  <c r="D17" i="4" s="1"/>
  <c r="F14" i="4"/>
  <c r="F13" i="4"/>
  <c r="F12" i="4"/>
  <c r="F11" i="4"/>
  <c r="D11" i="4"/>
  <c r="D12" i="4" s="1"/>
  <c r="D13" i="4" s="1"/>
  <c r="F10" i="4"/>
  <c r="F9" i="4"/>
  <c r="F8" i="4"/>
  <c r="F7" i="4"/>
  <c r="D7" i="4"/>
  <c r="D8" i="4" s="1"/>
  <c r="D9" i="4" s="1"/>
  <c r="F6" i="4"/>
  <c r="F5" i="4"/>
  <c r="F4" i="4"/>
  <c r="G3" i="4"/>
  <c r="G4" i="4" s="1"/>
  <c r="G5" i="4" s="1"/>
  <c r="G6" i="4" s="1"/>
  <c r="G7" i="4" s="1"/>
  <c r="G8" i="4" s="1"/>
  <c r="G9" i="4" s="1"/>
  <c r="G10" i="4" s="1"/>
  <c r="G11" i="4" s="1"/>
  <c r="G12" i="4" s="1"/>
  <c r="G13" i="4" s="1"/>
  <c r="G14" i="4" s="1"/>
  <c r="G15" i="4" s="1"/>
  <c r="G16" i="4" s="1"/>
  <c r="G17" i="4" s="1"/>
  <c r="F3" i="4"/>
  <c r="D3" i="4"/>
  <c r="D4" i="4" s="1"/>
  <c r="D5" i="4" s="1"/>
  <c r="C3" i="4"/>
  <c r="C4" i="4" s="1"/>
  <c r="C5" i="4" s="1"/>
  <c r="C6" i="4" s="1"/>
  <c r="C7" i="4" s="1"/>
  <c r="C8" i="4" s="1"/>
  <c r="C9" i="4" s="1"/>
  <c r="C10" i="4" s="1"/>
  <c r="C11" i="4" s="1"/>
  <c r="C12" i="4" s="1"/>
  <c r="C13" i="4" s="1"/>
  <c r="C14" i="4" s="1"/>
  <c r="C15" i="4" s="1"/>
  <c r="C16" i="4" s="1"/>
  <c r="C17" i="4" s="1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F2" i="4"/>
  <c r="G85" i="3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69" i="3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52" i="3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36" i="3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19" i="3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" i="3"/>
  <c r="G4" i="3" s="1"/>
  <c r="G5" i="3" s="1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H34" i="2"/>
  <c r="G34" i="2"/>
  <c r="F34" i="2"/>
  <c r="E34" i="2"/>
  <c r="H18" i="2"/>
  <c r="G18" i="2"/>
  <c r="F18" i="2"/>
  <c r="E18" i="2"/>
  <c r="I18" i="2" l="1"/>
  <c r="E36" i="2"/>
  <c r="G36" i="2"/>
  <c r="F36" i="2"/>
  <c r="H36" i="2"/>
  <c r="I34" i="2"/>
  <c r="F97" i="3"/>
  <c r="F98" i="3"/>
  <c r="F99" i="3"/>
  <c r="F93" i="3"/>
  <c r="F94" i="3"/>
  <c r="F95" i="3"/>
  <c r="F89" i="3"/>
  <c r="F90" i="3"/>
  <c r="F91" i="3"/>
  <c r="F96" i="3"/>
  <c r="F92" i="3"/>
  <c r="F88" i="3"/>
  <c r="F85" i="3"/>
  <c r="F86" i="3"/>
  <c r="F87" i="3"/>
  <c r="F84" i="3"/>
  <c r="F81" i="3"/>
  <c r="F82" i="3"/>
  <c r="F83" i="3"/>
  <c r="F80" i="3"/>
  <c r="F77" i="3"/>
  <c r="F78" i="3"/>
  <c r="F79" i="3"/>
  <c r="F76" i="3"/>
  <c r="F73" i="3"/>
  <c r="F74" i="3"/>
  <c r="F75" i="3"/>
  <c r="F72" i="3"/>
  <c r="F69" i="3"/>
  <c r="F70" i="3"/>
  <c r="F71" i="3"/>
  <c r="F68" i="3"/>
  <c r="F64" i="3"/>
  <c r="F65" i="3"/>
  <c r="F66" i="3"/>
  <c r="F63" i="3"/>
  <c r="F60" i="3"/>
  <c r="F61" i="3"/>
  <c r="F62" i="3"/>
  <c r="F59" i="3"/>
  <c r="F56" i="3"/>
  <c r="F57" i="3"/>
  <c r="F58" i="3"/>
  <c r="F55" i="3"/>
  <c r="F52" i="3"/>
  <c r="F53" i="3"/>
  <c r="F54" i="3"/>
  <c r="F51" i="3"/>
  <c r="F44" i="3"/>
  <c r="F45" i="3"/>
  <c r="F46" i="3"/>
  <c r="F48" i="3"/>
  <c r="F49" i="3"/>
  <c r="F50" i="3"/>
  <c r="F47" i="3"/>
  <c r="F43" i="3"/>
  <c r="F40" i="3"/>
  <c r="F41" i="3"/>
  <c r="F42" i="3"/>
  <c r="F39" i="3"/>
  <c r="F36" i="3"/>
  <c r="F37" i="3"/>
  <c r="F38" i="3"/>
  <c r="F35" i="3"/>
  <c r="F31" i="3"/>
  <c r="F32" i="3"/>
  <c r="F33" i="3"/>
  <c r="F30" i="3"/>
  <c r="F27" i="3"/>
  <c r="F28" i="3"/>
  <c r="F29" i="3"/>
  <c r="F26" i="3"/>
  <c r="F23" i="3"/>
  <c r="F24" i="3"/>
  <c r="F25" i="3"/>
  <c r="F22" i="3"/>
  <c r="F19" i="3"/>
  <c r="F20" i="3"/>
  <c r="F21" i="3"/>
  <c r="F18" i="3"/>
  <c r="F14" i="3"/>
  <c r="F11" i="3"/>
  <c r="F12" i="3"/>
  <c r="F13" i="3"/>
  <c r="F10" i="3"/>
  <c r="F7" i="3"/>
  <c r="F8" i="3"/>
  <c r="F9" i="3"/>
  <c r="F6" i="3"/>
  <c r="F3" i="3"/>
  <c r="F4" i="3"/>
  <c r="F5" i="3"/>
  <c r="F2" i="3"/>
  <c r="D97" i="3"/>
  <c r="D98" i="3" s="1"/>
  <c r="D99" i="3" s="1"/>
  <c r="D93" i="3"/>
  <c r="D94" i="3" s="1"/>
  <c r="D95" i="3" s="1"/>
  <c r="D89" i="3"/>
  <c r="D90" i="3" s="1"/>
  <c r="D91" i="3" s="1"/>
  <c r="D85" i="3"/>
  <c r="D86" i="3" s="1"/>
  <c r="D87" i="3" s="1"/>
  <c r="C85" i="3"/>
  <c r="C86" i="3" s="1"/>
  <c r="C87" i="3" s="1"/>
  <c r="C88" i="3" s="1"/>
  <c r="C89" i="3" s="1"/>
  <c r="C90" i="3" s="1"/>
  <c r="C91" i="3" s="1"/>
  <c r="C92" i="3" s="1"/>
  <c r="C93" i="3" s="1"/>
  <c r="C94" i="3" s="1"/>
  <c r="C95" i="3" s="1"/>
  <c r="C96" i="3" s="1"/>
  <c r="C97" i="3" s="1"/>
  <c r="C98" i="3" s="1"/>
  <c r="C99" i="3" s="1"/>
  <c r="D81" i="3"/>
  <c r="D82" i="3" s="1"/>
  <c r="D83" i="3" s="1"/>
  <c r="D77" i="3"/>
  <c r="D78" i="3" s="1"/>
  <c r="D79" i="3" s="1"/>
  <c r="D73" i="3"/>
  <c r="D74" i="3" s="1"/>
  <c r="D75" i="3" s="1"/>
  <c r="D69" i="3"/>
  <c r="D70" i="3" s="1"/>
  <c r="D71" i="3" s="1"/>
  <c r="C69" i="3"/>
  <c r="C70" i="3" s="1"/>
  <c r="C71" i="3" s="1"/>
  <c r="C72" i="3" s="1"/>
  <c r="C73" i="3" s="1"/>
  <c r="C74" i="3" s="1"/>
  <c r="C75" i="3" s="1"/>
  <c r="C76" i="3" s="1"/>
  <c r="C77" i="3" s="1"/>
  <c r="C78" i="3" s="1"/>
  <c r="C79" i="3" s="1"/>
  <c r="C80" i="3" s="1"/>
  <c r="C81" i="3" s="1"/>
  <c r="C82" i="3" s="1"/>
  <c r="C83" i="3" s="1"/>
  <c r="D64" i="3"/>
  <c r="D65" i="3" s="1"/>
  <c r="D66" i="3" s="1"/>
  <c r="D60" i="3"/>
  <c r="D61" i="3" s="1"/>
  <c r="D62" i="3" s="1"/>
  <c r="D56" i="3"/>
  <c r="D57" i="3" s="1"/>
  <c r="D58" i="3" s="1"/>
  <c r="D52" i="3"/>
  <c r="D53" i="3" s="1"/>
  <c r="D54" i="3" s="1"/>
  <c r="C52" i="3"/>
  <c r="C53" i="3" s="1"/>
  <c r="C54" i="3" s="1"/>
  <c r="C55" i="3" s="1"/>
  <c r="C56" i="3" s="1"/>
  <c r="C57" i="3" s="1"/>
  <c r="C58" i="3" s="1"/>
  <c r="C59" i="3" s="1"/>
  <c r="C60" i="3" s="1"/>
  <c r="C61" i="3" s="1"/>
  <c r="C62" i="3" s="1"/>
  <c r="C63" i="3" s="1"/>
  <c r="C64" i="3" s="1"/>
  <c r="C65" i="3" s="1"/>
  <c r="C66" i="3" s="1"/>
  <c r="B53" i="3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D48" i="3"/>
  <c r="D49" i="3" s="1"/>
  <c r="D50" i="3" s="1"/>
  <c r="D44" i="3"/>
  <c r="D45" i="3" s="1"/>
  <c r="D46" i="3" s="1"/>
  <c r="D40" i="3"/>
  <c r="D41" i="3" s="1"/>
  <c r="D42" i="3" s="1"/>
  <c r="D36" i="3"/>
  <c r="D37" i="3" s="1"/>
  <c r="D38" i="3" s="1"/>
  <c r="C36" i="3"/>
  <c r="C37" i="3" s="1"/>
  <c r="C38" i="3" s="1"/>
  <c r="C39" i="3" s="1"/>
  <c r="C40" i="3" s="1"/>
  <c r="C41" i="3" s="1"/>
  <c r="C42" i="3" s="1"/>
  <c r="C43" i="3" s="1"/>
  <c r="C44" i="3" s="1"/>
  <c r="C45" i="3" s="1"/>
  <c r="C46" i="3" s="1"/>
  <c r="C47" i="3" s="1"/>
  <c r="C48" i="3" s="1"/>
  <c r="C49" i="3" s="1"/>
  <c r="C50" i="3" s="1"/>
  <c r="B36" i="3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D31" i="3"/>
  <c r="D32" i="3" s="1"/>
  <c r="D33" i="3" s="1"/>
  <c r="D27" i="3"/>
  <c r="D28" i="3" s="1"/>
  <c r="D29" i="3" s="1"/>
  <c r="D23" i="3"/>
  <c r="D24" i="3" s="1"/>
  <c r="D25" i="3" s="1"/>
  <c r="D19" i="3"/>
  <c r="D20" i="3" s="1"/>
  <c r="D21" i="3" s="1"/>
  <c r="C19" i="3"/>
  <c r="C20" i="3" s="1"/>
  <c r="C21" i="3" s="1"/>
  <c r="C22" i="3" s="1"/>
  <c r="C23" i="3" s="1"/>
  <c r="C24" i="3" s="1"/>
  <c r="C25" i="3" s="1"/>
  <c r="C26" i="3" s="1"/>
  <c r="C27" i="3" s="1"/>
  <c r="C28" i="3" s="1"/>
  <c r="C29" i="3" s="1"/>
  <c r="C30" i="3" s="1"/>
  <c r="C31" i="3" s="1"/>
  <c r="C32" i="3" s="1"/>
  <c r="C33" i="3" s="1"/>
  <c r="B19" i="3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" i="3"/>
  <c r="B4" i="3" s="1"/>
  <c r="B5" i="3" s="1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C3" i="3"/>
  <c r="C4" i="3" s="1"/>
  <c r="C5" i="3" s="1"/>
  <c r="C6" i="3" s="1"/>
  <c r="C7" i="3" s="1"/>
  <c r="C8" i="3" s="1"/>
  <c r="C9" i="3" s="1"/>
  <c r="C10" i="3" s="1"/>
  <c r="C11" i="3" s="1"/>
  <c r="C12" i="3" s="1"/>
  <c r="C13" i="3" s="1"/>
  <c r="C14" i="3" s="1"/>
  <c r="C15" i="3" s="1"/>
  <c r="C16" i="3" s="1"/>
  <c r="C17" i="3" s="1"/>
  <c r="D15" i="3"/>
  <c r="D16" i="3" s="1"/>
  <c r="D17" i="3" s="1"/>
  <c r="D11" i="3"/>
  <c r="D12" i="3" s="1"/>
  <c r="D13" i="3" s="1"/>
  <c r="D7" i="3"/>
  <c r="D8" i="3" s="1"/>
  <c r="D9" i="3" s="1"/>
  <c r="D3" i="3"/>
  <c r="D4" i="3" s="1"/>
  <c r="D5" i="3" s="1"/>
  <c r="I36" i="2" l="1"/>
</calcChain>
</file>

<file path=xl/sharedStrings.xml><?xml version="1.0" encoding="utf-8"?>
<sst xmlns="http://schemas.openxmlformats.org/spreadsheetml/2006/main" count="665" uniqueCount="46">
  <si>
    <t xml:space="preserve">Enero </t>
  </si>
  <si>
    <t>Febrero</t>
  </si>
  <si>
    <t>Marzo</t>
  </si>
  <si>
    <t>Abril</t>
  </si>
  <si>
    <t>Mayo</t>
  </si>
  <si>
    <t>Junio</t>
  </si>
  <si>
    <t>Total</t>
  </si>
  <si>
    <t>Ventas de frutas primer y segundo trimestre</t>
  </si>
  <si>
    <t>Trimestre 1</t>
  </si>
  <si>
    <t>Trimestre 2</t>
  </si>
  <si>
    <t>Kilos</t>
  </si>
  <si>
    <t>Mercado</t>
  </si>
  <si>
    <t>Zona 1</t>
  </si>
  <si>
    <t>Zona 2</t>
  </si>
  <si>
    <t>Zona 3</t>
  </si>
  <si>
    <t>Zona 4</t>
  </si>
  <si>
    <t>Productos</t>
  </si>
  <si>
    <t>Manzanas</t>
  </si>
  <si>
    <t>Peras</t>
  </si>
  <si>
    <t>Naranjas</t>
  </si>
  <si>
    <t>Melones</t>
  </si>
  <si>
    <t>Total 2. trimestre</t>
  </si>
  <si>
    <t>Totales</t>
  </si>
  <si>
    <t>Trimestre</t>
  </si>
  <si>
    <t>Mes</t>
  </si>
  <si>
    <t>Producto</t>
  </si>
  <si>
    <t>Zona4</t>
  </si>
  <si>
    <t>Importes</t>
  </si>
  <si>
    <t xml:space="preserve">Ventas de fruta por mercado </t>
  </si>
  <si>
    <t>Ventas de fruta por   producto</t>
  </si>
  <si>
    <t>Total primer trimestre</t>
  </si>
  <si>
    <t>Total segundo trimestre</t>
  </si>
  <si>
    <t xml:space="preserve">Trimestre </t>
  </si>
  <si>
    <t>Total  1. trimestre</t>
  </si>
  <si>
    <t>Fecha</t>
  </si>
  <si>
    <t xml:space="preserve">  </t>
  </si>
  <si>
    <t>Total general</t>
  </si>
  <si>
    <t>Mes_nombre</t>
  </si>
  <si>
    <t xml:space="preserve"> Kilos</t>
  </si>
  <si>
    <t>Cuadro 4: Información comercial por trimestres</t>
  </si>
  <si>
    <r>
      <t xml:space="preserve">Cuadro 1: </t>
    </r>
    <r>
      <rPr>
        <b/>
        <sz val="11"/>
        <color rgb="FF000000"/>
        <rFont val="Calibri"/>
        <family val="2"/>
      </rPr>
      <t xml:space="preserve">  Ventas de frutas en el primer y segundo trimestre en kilos</t>
    </r>
  </si>
  <si>
    <r>
      <t xml:space="preserve">Cuadro 2: </t>
    </r>
    <r>
      <rPr>
        <b/>
        <sz val="11"/>
        <color rgb="FF000000"/>
        <rFont val="Calibri"/>
        <family val="2"/>
      </rPr>
      <t>Ventas de fruta por mercado en kilos</t>
    </r>
  </si>
  <si>
    <r>
      <t>Cuadro 3:</t>
    </r>
    <r>
      <rPr>
        <b/>
        <sz val="11"/>
        <color rgb="FF000000"/>
        <rFont val="Calibri"/>
        <family val="2"/>
        <scheme val="minor"/>
      </rPr>
      <t xml:space="preserve"> Ventas de fruta por  producto en kilos</t>
    </r>
  </si>
  <si>
    <r>
      <t>Cuadro 5:</t>
    </r>
    <r>
      <rPr>
        <sz val="11"/>
        <color theme="1"/>
        <rFont val="Times New Roman"/>
        <family val="1"/>
      </rPr>
      <t xml:space="preserve"> Ejemplo de la Información ordenada por periodos</t>
    </r>
  </si>
  <si>
    <r>
      <t>Cuadro 6:</t>
    </r>
    <r>
      <rPr>
        <sz val="11"/>
        <color theme="1"/>
        <rFont val="Times New Roman"/>
        <family val="1"/>
      </rPr>
      <t xml:space="preserve"> Ejemplo de la información completamente ordenada</t>
    </r>
  </si>
  <si>
    <r>
      <t>Cuadro 7:</t>
    </r>
    <r>
      <rPr>
        <sz val="11"/>
        <color theme="1"/>
        <rFont val="Times New Roman"/>
        <family val="1"/>
      </rPr>
      <t xml:space="preserve"> Ejemplo de información resumida a partir del cuadro 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</si>
</sst>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4" formatCode="#,##0_ ;[Red]\-#,##0\ "/>
    <numFmt numFmtId="165" formatCode="_-* #,##0\ _€_-;\-* #,##0\ _€_-;_-* &quot;-&quot;??\ _€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5" xfId="0" applyBorder="1"/>
    <xf numFmtId="0" fontId="1" fillId="2" borderId="4" xfId="0" applyFont="1" applyFill="1" applyBorder="1"/>
    <xf numFmtId="0" fontId="0" fillId="0" borderId="4" xfId="0" applyBorder="1"/>
    <xf numFmtId="165" fontId="0" fillId="0" borderId="5" xfId="1" applyNumberFormat="1" applyFont="1" applyBorder="1"/>
    <xf numFmtId="165" fontId="0" fillId="0" borderId="6" xfId="1" applyNumberFormat="1" applyFont="1" applyBorder="1"/>
    <xf numFmtId="0" fontId="1" fillId="3" borderId="7" xfId="0" applyFont="1" applyFill="1" applyBorder="1"/>
    <xf numFmtId="165" fontId="1" fillId="3" borderId="8" xfId="1" applyNumberFormat="1" applyFont="1" applyFill="1" applyBorder="1"/>
    <xf numFmtId="0" fontId="1" fillId="0" borderId="0" xfId="0" applyFont="1" applyBorder="1"/>
    <xf numFmtId="0" fontId="0" fillId="0" borderId="0" xfId="0" applyBorder="1"/>
    <xf numFmtId="0" fontId="1" fillId="2" borderId="0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9" xfId="0" applyFont="1" applyFill="1" applyBorder="1"/>
    <xf numFmtId="0" fontId="1" fillId="2" borderId="10" xfId="0" applyFont="1" applyFill="1" applyBorder="1"/>
    <xf numFmtId="0" fontId="1" fillId="3" borderId="10" xfId="0" applyFont="1" applyFill="1" applyBorder="1"/>
    <xf numFmtId="0" fontId="0" fillId="3" borderId="7" xfId="0" applyFill="1" applyBorder="1"/>
    <xf numFmtId="165" fontId="0" fillId="0" borderId="8" xfId="1" applyNumberFormat="1" applyFont="1" applyBorder="1"/>
    <xf numFmtId="0" fontId="0" fillId="2" borderId="2" xfId="0" applyFill="1" applyBorder="1"/>
    <xf numFmtId="0" fontId="0" fillId="2" borderId="9" xfId="0" applyFill="1" applyBorder="1"/>
    <xf numFmtId="164" fontId="0" fillId="0" borderId="0" xfId="0" applyNumberFormat="1" applyBorder="1"/>
    <xf numFmtId="164" fontId="1" fillId="2" borderId="0" xfId="0" applyNumberFormat="1" applyFont="1" applyFill="1" applyBorder="1"/>
    <xf numFmtId="164" fontId="1" fillId="2" borderId="5" xfId="0" applyNumberFormat="1" applyFont="1" applyFill="1" applyBorder="1"/>
    <xf numFmtId="0" fontId="1" fillId="2" borderId="7" xfId="0" applyFont="1" applyFill="1" applyBorder="1"/>
    <xf numFmtId="164" fontId="1" fillId="2" borderId="10" xfId="0" applyNumberFormat="1" applyFont="1" applyFill="1" applyBorder="1"/>
    <xf numFmtId="164" fontId="1" fillId="2" borderId="8" xfId="0" applyNumberFormat="1" applyFont="1" applyFill="1" applyBorder="1"/>
    <xf numFmtId="164" fontId="0" fillId="0" borderId="1" xfId="0" applyNumberFormat="1" applyBorder="1"/>
    <xf numFmtId="0" fontId="0" fillId="0" borderId="6" xfId="0" applyBorder="1"/>
    <xf numFmtId="164" fontId="0" fillId="0" borderId="10" xfId="0" applyNumberFormat="1" applyBorder="1"/>
    <xf numFmtId="0" fontId="0" fillId="0" borderId="8" xfId="0" applyBorder="1"/>
    <xf numFmtId="0" fontId="1" fillId="2" borderId="11" xfId="0" applyFont="1" applyFill="1" applyBorder="1"/>
    <xf numFmtId="0" fontId="0" fillId="0" borderId="11" xfId="0" applyFont="1" applyBorder="1"/>
    <xf numFmtId="0" fontId="1" fillId="0" borderId="11" xfId="0" applyFont="1" applyFill="1" applyBorder="1"/>
    <xf numFmtId="0" fontId="0" fillId="0" borderId="11" xfId="0" applyBorder="1"/>
    <xf numFmtId="14" fontId="0" fillId="0" borderId="11" xfId="0" applyNumberFormat="1" applyBorder="1"/>
    <xf numFmtId="165" fontId="0" fillId="0" borderId="11" xfId="1" applyNumberFormat="1" applyFont="1" applyBorder="1"/>
    <xf numFmtId="165" fontId="1" fillId="2" borderId="11" xfId="1" applyNumberFormat="1" applyFont="1" applyFill="1" applyBorder="1"/>
    <xf numFmtId="165" fontId="0" fillId="0" borderId="0" xfId="0" applyNumberFormat="1"/>
    <xf numFmtId="0" fontId="0" fillId="0" borderId="0" xfId="0" pivotButton="1"/>
    <xf numFmtId="0" fontId="4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1" fillId="4" borderId="0" xfId="0" applyFont="1" applyFill="1"/>
    <xf numFmtId="0" fontId="0" fillId="5" borderId="0" xfId="0" applyFill="1"/>
    <xf numFmtId="0" fontId="8" fillId="2" borderId="0" xfId="0" applyFont="1" applyFill="1"/>
    <xf numFmtId="0" fontId="5" fillId="0" borderId="0" xfId="0" applyFont="1" applyAlignment="1">
      <alignment vertical="center"/>
    </xf>
    <xf numFmtId="164" fontId="0" fillId="5" borderId="0" xfId="0" applyNumberFormat="1" applyFill="1"/>
    <xf numFmtId="164" fontId="0" fillId="6" borderId="0" xfId="0" applyNumberFormat="1" applyFill="1"/>
  </cellXfs>
  <cellStyles count="2">
    <cellStyle name="Millares" xfId="1" builtinId="3"/>
    <cellStyle name="Normal" xfId="0" builtinId="0"/>
  </cellStyles>
  <dxfs count="29">
    <dxf>
      <fill>
        <patternFill patternType="solid">
          <bgColor rgb="FFFFFFCC"/>
        </patternFill>
      </fill>
    </dxf>
    <dxf>
      <fill>
        <patternFill patternType="solid">
          <bgColor theme="0" tint="-4.9989318521683403E-2"/>
        </patternFill>
      </fill>
    </dxf>
    <dxf>
      <numFmt numFmtId="164" formatCode="#,##0_ ;[Red]\-#,##0\ "/>
    </dxf>
    <dxf>
      <font>
        <b/>
      </font>
    </dxf>
    <dxf>
      <font>
        <b/>
      </font>
    </dxf>
    <dxf>
      <font>
        <b/>
      </font>
    </dxf>
    <dxf>
      <fill>
        <patternFill patternType="solid">
          <bgColor theme="0" tint="-0.249977111117893"/>
        </patternFill>
      </fill>
    </dxf>
    <dxf>
      <fill>
        <patternFill patternType="solid">
          <bgColor theme="0" tint="-0.249977111117893"/>
        </patternFill>
      </fill>
    </dxf>
    <dxf>
      <fill>
        <patternFill patternType="solid">
          <bgColor theme="0" tint="-0.249977111117893"/>
        </patternFill>
      </fill>
    </dxf>
    <dxf>
      <fill>
        <patternFill patternType="solid">
          <bgColor rgb="FFFFFFCC"/>
        </patternFill>
      </fill>
    </dxf>
    <dxf>
      <numFmt numFmtId="164" formatCode="#,##0_ ;[Red]\-#,##0\ "/>
    </dxf>
    <dxf>
      <font>
        <color auto="1"/>
      </font>
    </dxf>
    <dxf>
      <fill>
        <patternFill patternType="solid">
          <bgColor theme="0" tint="-0.14999847407452621"/>
        </patternFill>
      </fill>
    </dxf>
    <dxf>
      <font>
        <b/>
      </font>
    </dxf>
    <dxf>
      <font>
        <b/>
      </font>
    </dxf>
    <dxf>
      <font>
        <b/>
      </font>
    </dxf>
    <dxf>
      <fill>
        <patternFill patternType="solid">
          <bgColor theme="0" tint="-0.249977111117893"/>
        </patternFill>
      </fill>
    </dxf>
    <dxf>
      <fill>
        <patternFill patternType="solid">
          <bgColor theme="0" tint="-0.249977111117893"/>
        </patternFill>
      </fill>
    </dxf>
    <dxf>
      <fill>
        <patternFill patternType="solid">
          <bgColor theme="0" tint="-0.249977111117893"/>
        </patternFill>
      </fill>
    </dxf>
    <dxf>
      <fill>
        <patternFill patternType="solid">
          <bgColor theme="0" tint="-4.9989318521683403E-2"/>
        </patternFill>
      </fill>
    </dxf>
    <dxf>
      <numFmt numFmtId="164" formatCode="#,##0_ ;[Red]\-#,##0\ "/>
    </dxf>
    <dxf>
      <font>
        <color auto="1"/>
      </font>
    </dxf>
    <dxf>
      <fill>
        <patternFill patternType="solid">
          <bgColor theme="0" tint="-0.14999847407452621"/>
        </patternFill>
      </fill>
    </dxf>
    <dxf>
      <font>
        <b/>
      </font>
    </dxf>
    <dxf>
      <font>
        <b/>
      </font>
    </dxf>
    <dxf>
      <font>
        <b/>
      </font>
    </dxf>
    <dxf>
      <fill>
        <patternFill patternType="solid">
          <bgColor theme="0" tint="-0.249977111117893"/>
        </patternFill>
      </fill>
    </dxf>
    <dxf>
      <fill>
        <patternFill patternType="solid">
          <bgColor theme="0" tint="-0.249977111117893"/>
        </patternFill>
      </fill>
    </dxf>
    <dxf>
      <fill>
        <patternFill patternType="solid">
          <bgColor theme="0" tint="-0.249977111117893"/>
        </patternFill>
      </fill>
    </dxf>
  </dxfs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2</xdr:row>
      <xdr:rowOff>57150</xdr:rowOff>
    </xdr:from>
    <xdr:to>
      <xdr:col>12</xdr:col>
      <xdr:colOff>408559</xdr:colOff>
      <xdr:row>23</xdr:row>
      <xdr:rowOff>85221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0" y="438150"/>
          <a:ext cx="8123809" cy="402857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11</xdr:col>
      <xdr:colOff>94381</xdr:colOff>
      <xdr:row>37</xdr:row>
      <xdr:rowOff>9310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0" y="5334000"/>
          <a:ext cx="6952381" cy="172381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11</xdr:col>
      <xdr:colOff>208667</xdr:colOff>
      <xdr:row>48</xdr:row>
      <xdr:rowOff>152190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00" y="7620000"/>
          <a:ext cx="7066667" cy="167619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399.6758619213" createdVersion="4" refreshedVersion="4" minRefreshableVersion="3" recordCount="98">
  <cacheSource type="worksheet">
    <worksheetSource ref="A1:F1048576" sheet="datos"/>
  </cacheSource>
  <cacheFields count="6">
    <cacheField name="Trimestre" numFmtId="0">
      <sharedItems containsBlank="1" count="3">
        <s v="Trimestre 1"/>
        <s v="Trimestre 2"/>
        <m/>
      </sharedItems>
    </cacheField>
    <cacheField name="Mes" numFmtId="0">
      <sharedItems containsBlank="1" containsMixedTypes="1" containsNumber="1" containsInteger="1" minValue="1" maxValue="6" count="13">
        <n v="1"/>
        <n v="2"/>
        <n v="3"/>
        <n v="4"/>
        <n v="5"/>
        <n v="6"/>
        <m/>
        <s v="Mayo" u="1"/>
        <s v="Abril" u="1"/>
        <s v="Junio" u="1"/>
        <s v="Enero " u="1"/>
        <s v="Febrero" u="1"/>
        <s v="Marzo" u="1"/>
      </sharedItems>
    </cacheField>
    <cacheField name="Mes_nombre" numFmtId="0">
      <sharedItems containsBlank="1"/>
    </cacheField>
    <cacheField name="Mercado" numFmtId="0">
      <sharedItems containsBlank="1" count="6">
        <s v="Zona 1"/>
        <s v="Zona 2"/>
        <s v="Zona 3"/>
        <s v="Zona 4"/>
        <m/>
        <s v="Zona4" u="1"/>
      </sharedItems>
    </cacheField>
    <cacheField name="Producto" numFmtId="0">
      <sharedItems containsBlank="1" count="5">
        <s v="Manzanas"/>
        <s v="Peras"/>
        <s v="Naranjas"/>
        <s v="Melones"/>
        <m/>
      </sharedItems>
    </cacheField>
    <cacheField name="Kilos" numFmtId="0">
      <sharedItems containsString="0" containsBlank="1" containsNumber="1" containsInteger="1" minValue="100" maxValue="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8">
  <r>
    <x v="0"/>
    <x v="0"/>
    <s v="Enero "/>
    <x v="0"/>
    <x v="0"/>
    <n v="500"/>
  </r>
  <r>
    <x v="0"/>
    <x v="0"/>
    <s v="Enero "/>
    <x v="0"/>
    <x v="1"/>
    <n v="500"/>
  </r>
  <r>
    <x v="0"/>
    <x v="0"/>
    <s v="Enero "/>
    <x v="0"/>
    <x v="2"/>
    <n v="1000"/>
  </r>
  <r>
    <x v="0"/>
    <x v="0"/>
    <s v="Enero "/>
    <x v="0"/>
    <x v="3"/>
    <n v="500"/>
  </r>
  <r>
    <x v="0"/>
    <x v="0"/>
    <s v="Enero "/>
    <x v="1"/>
    <x v="0"/>
    <n v="400"/>
  </r>
  <r>
    <x v="0"/>
    <x v="0"/>
    <s v="Enero "/>
    <x v="1"/>
    <x v="1"/>
    <n v="1000"/>
  </r>
  <r>
    <x v="0"/>
    <x v="0"/>
    <s v="Enero "/>
    <x v="1"/>
    <x v="2"/>
    <n v="500"/>
  </r>
  <r>
    <x v="0"/>
    <x v="0"/>
    <s v="Enero "/>
    <x v="1"/>
    <x v="3"/>
    <n v="100"/>
  </r>
  <r>
    <x v="0"/>
    <x v="0"/>
    <s v="Enero "/>
    <x v="2"/>
    <x v="0"/>
    <n v="2000"/>
  </r>
  <r>
    <x v="0"/>
    <x v="0"/>
    <s v="Enero "/>
    <x v="2"/>
    <x v="1"/>
    <n v="100"/>
  </r>
  <r>
    <x v="0"/>
    <x v="0"/>
    <s v="Enero "/>
    <x v="2"/>
    <x v="2"/>
    <n v="1400"/>
  </r>
  <r>
    <x v="0"/>
    <x v="0"/>
    <s v="Enero "/>
    <x v="2"/>
    <x v="3"/>
    <n v="400"/>
  </r>
  <r>
    <x v="0"/>
    <x v="0"/>
    <s v="Enero "/>
    <x v="3"/>
    <x v="0"/>
    <n v="600"/>
  </r>
  <r>
    <x v="0"/>
    <x v="0"/>
    <s v="Enero "/>
    <x v="3"/>
    <x v="1"/>
    <n v="500"/>
  </r>
  <r>
    <x v="0"/>
    <x v="0"/>
    <s v="Enero "/>
    <x v="3"/>
    <x v="2"/>
    <n v="1200"/>
  </r>
  <r>
    <x v="0"/>
    <x v="0"/>
    <s v="Enero "/>
    <x v="3"/>
    <x v="3"/>
    <n v="500"/>
  </r>
  <r>
    <x v="0"/>
    <x v="1"/>
    <s v="Febrero"/>
    <x v="0"/>
    <x v="0"/>
    <n v="400"/>
  </r>
  <r>
    <x v="0"/>
    <x v="1"/>
    <s v="Febrero"/>
    <x v="0"/>
    <x v="1"/>
    <n v="500"/>
  </r>
  <r>
    <x v="0"/>
    <x v="1"/>
    <s v="Febrero"/>
    <x v="0"/>
    <x v="2"/>
    <n v="600"/>
  </r>
  <r>
    <x v="0"/>
    <x v="1"/>
    <s v="Febrero"/>
    <x v="0"/>
    <x v="3"/>
    <n v="1900"/>
  </r>
  <r>
    <x v="0"/>
    <x v="1"/>
    <s v="Febrero"/>
    <x v="1"/>
    <x v="0"/>
    <n v="400"/>
  </r>
  <r>
    <x v="0"/>
    <x v="1"/>
    <s v="Febrero"/>
    <x v="1"/>
    <x v="1"/>
    <n v="500"/>
  </r>
  <r>
    <x v="0"/>
    <x v="1"/>
    <s v="Febrero"/>
    <x v="1"/>
    <x v="2"/>
    <n v="500"/>
  </r>
  <r>
    <x v="0"/>
    <x v="1"/>
    <s v="Febrero"/>
    <x v="1"/>
    <x v="3"/>
    <n v="3000"/>
  </r>
  <r>
    <x v="0"/>
    <x v="1"/>
    <s v="Febrero"/>
    <x v="2"/>
    <x v="0"/>
    <n v="600"/>
  </r>
  <r>
    <x v="0"/>
    <x v="1"/>
    <s v="Febrero"/>
    <x v="2"/>
    <x v="1"/>
    <n v="200"/>
  </r>
  <r>
    <x v="0"/>
    <x v="1"/>
    <s v="Febrero"/>
    <x v="2"/>
    <x v="2"/>
    <n v="700"/>
  </r>
  <r>
    <x v="0"/>
    <x v="1"/>
    <s v="Febrero"/>
    <x v="2"/>
    <x v="3"/>
    <n v="500"/>
  </r>
  <r>
    <x v="0"/>
    <x v="1"/>
    <s v="Febrero"/>
    <x v="3"/>
    <x v="0"/>
    <n v="1000"/>
  </r>
  <r>
    <x v="0"/>
    <x v="1"/>
    <s v="Febrero"/>
    <x v="3"/>
    <x v="1"/>
    <n v="500"/>
  </r>
  <r>
    <x v="0"/>
    <x v="1"/>
    <s v="Febrero"/>
    <x v="3"/>
    <x v="2"/>
    <n v="500"/>
  </r>
  <r>
    <x v="0"/>
    <x v="1"/>
    <s v="Febrero"/>
    <x v="3"/>
    <x v="3"/>
    <n v="300"/>
  </r>
  <r>
    <x v="0"/>
    <x v="2"/>
    <s v="Marzo"/>
    <x v="0"/>
    <x v="0"/>
    <n v="200"/>
  </r>
  <r>
    <x v="0"/>
    <x v="2"/>
    <s v="Marzo"/>
    <x v="0"/>
    <x v="1"/>
    <n v="800"/>
  </r>
  <r>
    <x v="0"/>
    <x v="2"/>
    <s v="Marzo"/>
    <x v="0"/>
    <x v="2"/>
    <n v="500"/>
  </r>
  <r>
    <x v="0"/>
    <x v="2"/>
    <s v="Marzo"/>
    <x v="0"/>
    <x v="3"/>
    <n v="600"/>
  </r>
  <r>
    <x v="0"/>
    <x v="2"/>
    <s v="Marzo"/>
    <x v="1"/>
    <x v="0"/>
    <n v="300"/>
  </r>
  <r>
    <x v="0"/>
    <x v="2"/>
    <s v="Marzo"/>
    <x v="1"/>
    <x v="1"/>
    <n v="500"/>
  </r>
  <r>
    <x v="0"/>
    <x v="2"/>
    <s v="Marzo"/>
    <x v="1"/>
    <x v="2"/>
    <n v="200"/>
  </r>
  <r>
    <x v="0"/>
    <x v="2"/>
    <s v="Marzo"/>
    <x v="1"/>
    <x v="3"/>
    <n v="600"/>
  </r>
  <r>
    <x v="0"/>
    <x v="2"/>
    <s v="Marzo"/>
    <x v="2"/>
    <x v="0"/>
    <n v="500"/>
  </r>
  <r>
    <x v="0"/>
    <x v="2"/>
    <s v="Marzo"/>
    <x v="2"/>
    <x v="1"/>
    <n v="400"/>
  </r>
  <r>
    <x v="0"/>
    <x v="2"/>
    <s v="Marzo"/>
    <x v="2"/>
    <x v="2"/>
    <n v="700"/>
  </r>
  <r>
    <x v="0"/>
    <x v="2"/>
    <s v="Marzo"/>
    <x v="2"/>
    <x v="3"/>
    <n v="500"/>
  </r>
  <r>
    <x v="0"/>
    <x v="2"/>
    <s v="Marzo"/>
    <x v="3"/>
    <x v="0"/>
    <n v="1400"/>
  </r>
  <r>
    <x v="0"/>
    <x v="2"/>
    <s v="Marzo"/>
    <x v="3"/>
    <x v="1"/>
    <n v="500"/>
  </r>
  <r>
    <x v="0"/>
    <x v="2"/>
    <s v="Marzo"/>
    <x v="3"/>
    <x v="2"/>
    <n v="400"/>
  </r>
  <r>
    <x v="0"/>
    <x v="2"/>
    <s v="Marzo"/>
    <x v="3"/>
    <x v="3"/>
    <n v="600"/>
  </r>
  <r>
    <x v="1"/>
    <x v="3"/>
    <s v="Abril"/>
    <x v="0"/>
    <x v="0"/>
    <n v="600"/>
  </r>
  <r>
    <x v="1"/>
    <x v="3"/>
    <s v="Abril"/>
    <x v="0"/>
    <x v="1"/>
    <n v="200"/>
  </r>
  <r>
    <x v="1"/>
    <x v="3"/>
    <s v="Abril"/>
    <x v="0"/>
    <x v="2"/>
    <n v="700"/>
  </r>
  <r>
    <x v="1"/>
    <x v="3"/>
    <s v="Abril"/>
    <x v="0"/>
    <x v="3"/>
    <n v="500"/>
  </r>
  <r>
    <x v="1"/>
    <x v="3"/>
    <s v="Abril"/>
    <x v="1"/>
    <x v="0"/>
    <n v="600"/>
  </r>
  <r>
    <x v="1"/>
    <x v="3"/>
    <s v="Abril"/>
    <x v="1"/>
    <x v="1"/>
    <n v="500"/>
  </r>
  <r>
    <x v="1"/>
    <x v="3"/>
    <s v="Abril"/>
    <x v="1"/>
    <x v="2"/>
    <n v="1200"/>
  </r>
  <r>
    <x v="1"/>
    <x v="3"/>
    <s v="Abril"/>
    <x v="1"/>
    <x v="3"/>
    <n v="500"/>
  </r>
  <r>
    <x v="1"/>
    <x v="3"/>
    <s v="Abril"/>
    <x v="2"/>
    <x v="0"/>
    <n v="200"/>
  </r>
  <r>
    <x v="1"/>
    <x v="3"/>
    <s v="Abril"/>
    <x v="2"/>
    <x v="1"/>
    <n v="800"/>
  </r>
  <r>
    <x v="1"/>
    <x v="3"/>
    <s v="Abril"/>
    <x v="2"/>
    <x v="2"/>
    <n v="500"/>
  </r>
  <r>
    <x v="1"/>
    <x v="3"/>
    <s v="Abril"/>
    <x v="2"/>
    <x v="3"/>
    <n v="600"/>
  </r>
  <r>
    <x v="1"/>
    <x v="3"/>
    <s v="Abril"/>
    <x v="3"/>
    <x v="0"/>
    <n v="400"/>
  </r>
  <r>
    <x v="1"/>
    <x v="3"/>
    <s v="Abril"/>
    <x v="3"/>
    <x v="1"/>
    <n v="1000"/>
  </r>
  <r>
    <x v="1"/>
    <x v="3"/>
    <s v="Abril"/>
    <x v="3"/>
    <x v="2"/>
    <n v="500"/>
  </r>
  <r>
    <x v="1"/>
    <x v="3"/>
    <s v="Abril"/>
    <x v="3"/>
    <x v="3"/>
    <n v="100"/>
  </r>
  <r>
    <x v="1"/>
    <x v="4"/>
    <s v="Mayo"/>
    <x v="0"/>
    <x v="0"/>
    <n v="500"/>
  </r>
  <r>
    <x v="1"/>
    <x v="4"/>
    <s v="Mayo"/>
    <x v="0"/>
    <x v="1"/>
    <n v="500"/>
  </r>
  <r>
    <x v="1"/>
    <x v="4"/>
    <s v="Mayo"/>
    <x v="0"/>
    <x v="2"/>
    <n v="1000"/>
  </r>
  <r>
    <x v="1"/>
    <x v="4"/>
    <s v="Mayo"/>
    <x v="0"/>
    <x v="3"/>
    <n v="500"/>
  </r>
  <r>
    <x v="1"/>
    <x v="4"/>
    <s v="Mayo"/>
    <x v="1"/>
    <x v="0"/>
    <n v="1000"/>
  </r>
  <r>
    <x v="1"/>
    <x v="4"/>
    <s v="Mayo"/>
    <x v="1"/>
    <x v="1"/>
    <n v="500"/>
  </r>
  <r>
    <x v="1"/>
    <x v="4"/>
    <s v="Mayo"/>
    <x v="1"/>
    <x v="2"/>
    <n v="500"/>
  </r>
  <r>
    <x v="1"/>
    <x v="4"/>
    <s v="Mayo"/>
    <x v="1"/>
    <x v="3"/>
    <n v="300"/>
  </r>
  <r>
    <x v="1"/>
    <x v="4"/>
    <s v="Mayo"/>
    <x v="2"/>
    <x v="0"/>
    <n v="500"/>
  </r>
  <r>
    <x v="1"/>
    <x v="4"/>
    <s v="Mayo"/>
    <x v="2"/>
    <x v="1"/>
    <n v="500"/>
  </r>
  <r>
    <x v="1"/>
    <x v="4"/>
    <s v="Mayo"/>
    <x v="2"/>
    <x v="2"/>
    <n v="1000"/>
  </r>
  <r>
    <x v="1"/>
    <x v="4"/>
    <s v="Mayo"/>
    <x v="2"/>
    <x v="3"/>
    <n v="500"/>
  </r>
  <r>
    <x v="1"/>
    <x v="4"/>
    <s v="Mayo"/>
    <x v="3"/>
    <x v="0"/>
    <n v="400"/>
  </r>
  <r>
    <x v="1"/>
    <x v="4"/>
    <s v="Mayo"/>
    <x v="3"/>
    <x v="1"/>
    <n v="500"/>
  </r>
  <r>
    <x v="1"/>
    <x v="4"/>
    <s v="Mayo"/>
    <x v="3"/>
    <x v="2"/>
    <n v="500"/>
  </r>
  <r>
    <x v="1"/>
    <x v="4"/>
    <s v="Mayo"/>
    <x v="3"/>
    <x v="3"/>
    <n v="3000"/>
  </r>
  <r>
    <x v="1"/>
    <x v="5"/>
    <s v="Junio"/>
    <x v="0"/>
    <x v="0"/>
    <n v="400"/>
  </r>
  <r>
    <x v="1"/>
    <x v="5"/>
    <s v="Junio"/>
    <x v="0"/>
    <x v="1"/>
    <n v="2400"/>
  </r>
  <r>
    <x v="1"/>
    <x v="5"/>
    <s v="Junio"/>
    <x v="0"/>
    <x v="2"/>
    <n v="100"/>
  </r>
  <r>
    <x v="1"/>
    <x v="5"/>
    <s v="Junio"/>
    <x v="0"/>
    <x v="3"/>
    <n v="600"/>
  </r>
  <r>
    <x v="1"/>
    <x v="5"/>
    <s v="Junio"/>
    <x v="1"/>
    <x v="0"/>
    <n v="1400"/>
  </r>
  <r>
    <x v="1"/>
    <x v="5"/>
    <s v="Junio"/>
    <x v="1"/>
    <x v="1"/>
    <n v="500"/>
  </r>
  <r>
    <x v="1"/>
    <x v="5"/>
    <s v="Junio"/>
    <x v="1"/>
    <x v="2"/>
    <n v="400"/>
  </r>
  <r>
    <x v="1"/>
    <x v="5"/>
    <s v="Junio"/>
    <x v="1"/>
    <x v="3"/>
    <n v="600"/>
  </r>
  <r>
    <x v="1"/>
    <x v="5"/>
    <s v="Junio"/>
    <x v="2"/>
    <x v="0"/>
    <n v="400"/>
  </r>
  <r>
    <x v="1"/>
    <x v="5"/>
    <s v="Junio"/>
    <x v="2"/>
    <x v="1"/>
    <n v="500"/>
  </r>
  <r>
    <x v="1"/>
    <x v="5"/>
    <s v="Junio"/>
    <x v="2"/>
    <x v="2"/>
    <n v="500"/>
  </r>
  <r>
    <x v="1"/>
    <x v="5"/>
    <s v="Junio"/>
    <x v="2"/>
    <x v="3"/>
    <n v="2000"/>
  </r>
  <r>
    <x v="1"/>
    <x v="5"/>
    <s v="Junio"/>
    <x v="3"/>
    <x v="0"/>
    <n v="300"/>
  </r>
  <r>
    <x v="1"/>
    <x v="5"/>
    <s v="Junio"/>
    <x v="3"/>
    <x v="1"/>
    <n v="500"/>
  </r>
  <r>
    <x v="1"/>
    <x v="5"/>
    <s v="Junio"/>
    <x v="3"/>
    <x v="2"/>
    <n v="200"/>
  </r>
  <r>
    <x v="1"/>
    <x v="5"/>
    <s v="Junio"/>
    <x v="3"/>
    <x v="3"/>
    <n v="600"/>
  </r>
  <r>
    <x v="2"/>
    <x v="6"/>
    <m/>
    <x v="4"/>
    <x v="4"/>
    <m/>
  </r>
  <r>
    <x v="2"/>
    <x v="6"/>
    <m/>
    <x v="4"/>
    <x v="4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" applyNumberFormats="0" applyBorderFormats="0" applyFontFormats="0" applyPatternFormats="0" applyAlignmentFormats="0" applyWidthHeightFormats="1" dataCaption="Valores" updatedVersion="5" minRefreshableVersion="3" useAutoFormatting="1" itemPrintTitles="1" createdVersion="4" indent="0" compact="0" compactData="0" multipleFieldFilters="0">
  <location ref="B2:J21" firstHeaderRow="1" firstDataRow="3" firstDataCol="2"/>
  <pivotFields count="6">
    <pivotField axis="axisCol" compact="0" outline="0" showAll="0" defaultSubtotal="0">
      <items count="3">
        <item x="0"/>
        <item x="1"/>
        <item h="1" x="2"/>
      </items>
    </pivotField>
    <pivotField axis="axisCol" compact="0" outline="0" showAll="0" sortType="ascending">
      <items count="14">
        <item x="0"/>
        <item x="1"/>
        <item x="2"/>
        <item x="3"/>
        <item x="4"/>
        <item x="5"/>
        <item m="1" x="11"/>
        <item m="1" x="12"/>
        <item m="1" x="8"/>
        <item m="1" x="7"/>
        <item m="1" x="9"/>
        <item m="1" x="10"/>
        <item x="6"/>
        <item t="default"/>
      </items>
    </pivotField>
    <pivotField compact="0" outline="0" showAll="0" defaultSubtotal="0"/>
    <pivotField axis="axisRow" compact="0" outline="0" showAll="0">
      <items count="7">
        <item x="0"/>
        <item x="1"/>
        <item x="2"/>
        <item m="1" x="5"/>
        <item x="4"/>
        <item x="3"/>
        <item t="default"/>
      </items>
    </pivotField>
    <pivotField axis="axisRow" compact="0" outline="0" showAll="0" defaultSubtotal="0">
      <items count="5">
        <item x="0"/>
        <item x="3"/>
        <item x="2"/>
        <item x="1"/>
        <item x="4"/>
      </items>
    </pivotField>
    <pivotField dataField="1" compact="0" outline="0" showAll="0"/>
  </pivotFields>
  <rowFields count="2">
    <field x="4"/>
    <field x="3"/>
  </rowFields>
  <rowItems count="17">
    <i>
      <x/>
      <x/>
    </i>
    <i r="1">
      <x v="1"/>
    </i>
    <i r="1">
      <x v="2"/>
    </i>
    <i r="1">
      <x v="5"/>
    </i>
    <i>
      <x v="1"/>
      <x/>
    </i>
    <i r="1">
      <x v="1"/>
    </i>
    <i r="1">
      <x v="2"/>
    </i>
    <i r="1">
      <x v="5"/>
    </i>
    <i>
      <x v="2"/>
      <x/>
    </i>
    <i r="1">
      <x v="1"/>
    </i>
    <i r="1">
      <x v="2"/>
    </i>
    <i r="1">
      <x v="5"/>
    </i>
    <i>
      <x v="3"/>
      <x/>
    </i>
    <i r="1">
      <x v="1"/>
    </i>
    <i r="1">
      <x v="2"/>
    </i>
    <i r="1">
      <x v="5"/>
    </i>
    <i t="grand">
      <x/>
    </i>
  </rowItems>
  <colFields count="2">
    <field x="0"/>
    <field x="1"/>
  </colFields>
  <colItems count="7">
    <i>
      <x/>
      <x/>
    </i>
    <i r="1">
      <x v="1"/>
    </i>
    <i r="1">
      <x v="2"/>
    </i>
    <i>
      <x v="1"/>
      <x v="3"/>
    </i>
    <i r="1">
      <x v="4"/>
    </i>
    <i r="1">
      <x v="5"/>
    </i>
    <i t="grand">
      <x/>
    </i>
  </colItems>
  <dataFields count="1">
    <dataField name=" Kilos" fld="5" baseField="3" baseItem="0" numFmtId="164"/>
  </dataFields>
  <formats count="10">
    <format dxfId="28">
      <pivotArea dataOnly="0" labelOnly="1" outline="0" fieldPosition="0">
        <references count="1">
          <reference field="0" count="0"/>
        </references>
      </pivotArea>
    </format>
    <format dxfId="27">
      <pivotArea dataOnly="0" labelOnly="1" outline="0" fieldPosition="0">
        <references count="2">
          <reference field="0" count="1" selected="0">
            <x v="0"/>
          </reference>
          <reference field="1" count="3">
            <x v="0"/>
            <x v="1"/>
            <x v="2"/>
          </reference>
        </references>
      </pivotArea>
    </format>
    <format dxfId="26">
      <pivotArea dataOnly="0" labelOnly="1" outline="0" fieldPosition="0">
        <references count="2">
          <reference field="0" count="1" selected="0">
            <x v="1"/>
          </reference>
          <reference field="1" count="3">
            <x v="3"/>
            <x v="4"/>
            <x v="5"/>
          </reference>
        </references>
      </pivotArea>
    </format>
    <format dxfId="25">
      <pivotArea dataOnly="0" labelOnly="1" outline="0" fieldPosition="0">
        <references count="1">
          <reference field="0" count="0"/>
        </references>
      </pivotArea>
    </format>
    <format dxfId="24">
      <pivotArea dataOnly="0" labelOnly="1" outline="0" fieldPosition="0">
        <references count="2">
          <reference field="0" count="1" selected="0">
            <x v="0"/>
          </reference>
          <reference field="1" count="3">
            <x v="0"/>
            <x v="1"/>
            <x v="2"/>
          </reference>
        </references>
      </pivotArea>
    </format>
    <format dxfId="23">
      <pivotArea dataOnly="0" labelOnly="1" outline="0" fieldPosition="0">
        <references count="2">
          <reference field="0" count="1" selected="0">
            <x v="1"/>
          </reference>
          <reference field="1" count="3">
            <x v="3"/>
            <x v="4"/>
            <x v="5"/>
          </reference>
        </references>
      </pivotArea>
    </format>
    <format dxfId="22">
      <pivotArea dataOnly="0" labelOnly="1" outline="0" fieldPosition="0">
        <references count="1">
          <reference field="4" count="4">
            <x v="0"/>
            <x v="1"/>
            <x v="2"/>
            <x v="3"/>
          </reference>
        </references>
      </pivotArea>
    </format>
    <format dxfId="21">
      <pivotArea dataOnly="0" labelOnly="1" outline="0" fieldPosition="0">
        <references count="1">
          <reference field="4" count="4">
            <x v="0"/>
            <x v="1"/>
            <x v="2"/>
            <x v="3"/>
          </reference>
        </references>
      </pivotArea>
    </format>
    <format dxfId="20">
      <pivotArea outline="0" fieldPosition="0">
        <references count="1">
          <reference field="4294967294" count="1">
            <x v="0"/>
          </reference>
        </references>
      </pivotArea>
    </format>
    <format dxfId="19">
      <pivotArea field="4" grandCol="1" outline="0" collapsedLevelsAreSubtotals="1" axis="axisRow" fieldPosition="0">
        <references count="2">
          <reference field="3" count="4" selected="0">
            <x v="0"/>
            <x v="1"/>
            <x v="2"/>
            <x v="5"/>
          </reference>
          <reference field="4" count="4" selected="0">
            <x v="0"/>
            <x v="1"/>
            <x v="2"/>
            <x v="3"/>
          </reference>
        </references>
      </pivotArea>
    </format>
  </format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1" applyNumberFormats="0" applyBorderFormats="0" applyFontFormats="0" applyPatternFormats="0" applyAlignmentFormats="0" applyWidthHeightFormats="1" dataCaption="Valores" updatedVersion="5" minRefreshableVersion="3" useAutoFormatting="1" itemPrintTitles="1" createdVersion="4" indent="0" compact="0" compactData="0" multipleFieldFilters="0">
  <location ref="B2:I9" firstHeaderRow="1" firstDataRow="3" firstDataCol="1"/>
  <pivotFields count="6">
    <pivotField axis="axisCol" compact="0" outline="0" showAll="0" defaultSubtotal="0">
      <items count="3">
        <item x="0"/>
        <item x="1"/>
        <item h="1" x="2"/>
      </items>
    </pivotField>
    <pivotField axis="axisCol" compact="0" outline="0" showAll="0" sortType="ascending">
      <items count="14">
        <item x="0"/>
        <item x="1"/>
        <item x="2"/>
        <item x="3"/>
        <item x="4"/>
        <item x="5"/>
        <item m="1" x="11"/>
        <item m="1" x="12"/>
        <item m="1" x="8"/>
        <item m="1" x="7"/>
        <item m="1" x="9"/>
        <item m="1" x="10"/>
        <item x="6"/>
        <item t="default"/>
      </items>
    </pivotField>
    <pivotField compact="0" outline="0" showAll="0" defaultSubtotal="0"/>
    <pivotField compact="0" outline="0" showAll="0">
      <items count="7">
        <item x="0"/>
        <item x="1"/>
        <item x="2"/>
        <item m="1" x="5"/>
        <item x="4"/>
        <item x="3"/>
        <item t="default"/>
      </items>
    </pivotField>
    <pivotField axis="axisRow" compact="0" outline="0" showAll="0" defaultSubtotal="0">
      <items count="5">
        <item x="0"/>
        <item x="3"/>
        <item x="2"/>
        <item x="1"/>
        <item x="4"/>
      </items>
    </pivotField>
    <pivotField dataField="1" compact="0" outline="0" showAll="0"/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2">
    <field x="0"/>
    <field x="1"/>
  </colFields>
  <colItems count="7">
    <i>
      <x/>
      <x/>
    </i>
    <i r="1">
      <x v="1"/>
    </i>
    <i r="1">
      <x v="2"/>
    </i>
    <i>
      <x v="1"/>
      <x v="3"/>
    </i>
    <i r="1">
      <x v="4"/>
    </i>
    <i r="1">
      <x v="5"/>
    </i>
    <i t="grand">
      <x/>
    </i>
  </colItems>
  <dataFields count="1">
    <dataField name=" Kilos" fld="5" baseField="3" baseItem="0" numFmtId="164"/>
  </dataFields>
  <formats count="10">
    <format dxfId="18">
      <pivotArea dataOnly="0" labelOnly="1" outline="0" fieldPosition="0">
        <references count="1">
          <reference field="0" count="0"/>
        </references>
      </pivotArea>
    </format>
    <format dxfId="17">
      <pivotArea dataOnly="0" labelOnly="1" outline="0" fieldPosition="0">
        <references count="2">
          <reference field="0" count="1" selected="0">
            <x v="0"/>
          </reference>
          <reference field="1" count="3">
            <x v="0"/>
            <x v="1"/>
            <x v="2"/>
          </reference>
        </references>
      </pivotArea>
    </format>
    <format dxfId="16">
      <pivotArea dataOnly="0" labelOnly="1" outline="0" fieldPosition="0">
        <references count="2">
          <reference field="0" count="1" selected="0">
            <x v="1"/>
          </reference>
          <reference field="1" count="3">
            <x v="3"/>
            <x v="4"/>
            <x v="5"/>
          </reference>
        </references>
      </pivotArea>
    </format>
    <format dxfId="15">
      <pivotArea dataOnly="0" labelOnly="1" outline="0" fieldPosition="0">
        <references count="1">
          <reference field="0" count="0"/>
        </references>
      </pivotArea>
    </format>
    <format dxfId="14">
      <pivotArea dataOnly="0" labelOnly="1" outline="0" fieldPosition="0">
        <references count="2">
          <reference field="0" count="1" selected="0">
            <x v="0"/>
          </reference>
          <reference field="1" count="3">
            <x v="0"/>
            <x v="1"/>
            <x v="2"/>
          </reference>
        </references>
      </pivotArea>
    </format>
    <format dxfId="13">
      <pivotArea dataOnly="0" labelOnly="1" outline="0" fieldPosition="0">
        <references count="2">
          <reference field="0" count="1" selected="0">
            <x v="1"/>
          </reference>
          <reference field="1" count="3">
            <x v="3"/>
            <x v="4"/>
            <x v="5"/>
          </reference>
        </references>
      </pivotArea>
    </format>
    <format dxfId="12">
      <pivotArea dataOnly="0" labelOnly="1" outline="0" fieldPosition="0">
        <references count="1">
          <reference field="4" count="4">
            <x v="0"/>
            <x v="1"/>
            <x v="2"/>
            <x v="3"/>
          </reference>
        </references>
      </pivotArea>
    </format>
    <format dxfId="11">
      <pivotArea dataOnly="0" labelOnly="1" outline="0" fieldPosition="0">
        <references count="1">
          <reference field="4" count="4">
            <x v="0"/>
            <x v="1"/>
            <x v="2"/>
            <x v="3"/>
          </reference>
        </references>
      </pivotArea>
    </format>
    <format dxfId="10">
      <pivotArea outline="0" fieldPosition="0">
        <references count="1">
          <reference field="4294967294" count="1">
            <x v="0"/>
          </reference>
        </references>
      </pivotArea>
    </format>
    <format dxfId="9">
      <pivotArea field="4" grandCol="1" outline="0" collapsedLevelsAreSubtotals="1" axis="axisRow" fieldPosition="0">
        <references count="1">
          <reference field="4" count="4" selected="0">
            <x v="0"/>
            <x v="1"/>
            <x v="2"/>
            <x v="3"/>
          </reference>
        </references>
      </pivotArea>
    </format>
  </format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1" applyNumberFormats="0" applyBorderFormats="0" applyFontFormats="0" applyPatternFormats="0" applyAlignmentFormats="0" applyWidthHeightFormats="1" dataCaption="Valores" updatedVersion="5" minRefreshableVersion="3" useAutoFormatting="1" itemPrintTitles="1" createdVersion="4" indent="0" compact="0" compactData="0" multipleFieldFilters="0">
  <location ref="B2:I9" firstHeaderRow="1" firstDataRow="3" firstDataCol="1"/>
  <pivotFields count="6">
    <pivotField axis="axisCol" compact="0" outline="0" showAll="0" defaultSubtotal="0">
      <items count="3">
        <item x="0"/>
        <item x="1"/>
        <item h="1" x="2"/>
      </items>
    </pivotField>
    <pivotField axis="axisCol" compact="0" outline="0" showAll="0" sortType="ascending">
      <items count="14">
        <item x="0"/>
        <item x="1"/>
        <item x="2"/>
        <item x="3"/>
        <item x="4"/>
        <item x="5"/>
        <item m="1" x="11"/>
        <item m="1" x="12"/>
        <item m="1" x="8"/>
        <item m="1" x="7"/>
        <item m="1" x="9"/>
        <item m="1" x="10"/>
        <item x="6"/>
        <item t="default"/>
      </items>
    </pivotField>
    <pivotField compact="0" outline="0" showAll="0" defaultSubtotal="0"/>
    <pivotField axis="axisRow" compact="0" outline="0" showAll="0">
      <items count="7">
        <item x="0"/>
        <item x="1"/>
        <item x="2"/>
        <item m="1" x="5"/>
        <item x="4"/>
        <item x="3"/>
        <item t="default"/>
      </items>
    </pivotField>
    <pivotField compact="0" outline="0" showAll="0" defaultSubtotal="0">
      <items count="5">
        <item x="0"/>
        <item x="3"/>
        <item x="2"/>
        <item x="1"/>
        <item x="4"/>
      </items>
    </pivotField>
    <pivotField dataField="1" compact="0" outline="0" showAll="0"/>
  </pivotFields>
  <rowFields count="1">
    <field x="3"/>
  </rowFields>
  <rowItems count="5">
    <i>
      <x/>
    </i>
    <i>
      <x v="1"/>
    </i>
    <i>
      <x v="2"/>
    </i>
    <i>
      <x v="5"/>
    </i>
    <i t="grand">
      <x/>
    </i>
  </rowItems>
  <colFields count="2">
    <field x="0"/>
    <field x="1"/>
  </colFields>
  <colItems count="7">
    <i>
      <x/>
      <x/>
    </i>
    <i r="1">
      <x v="1"/>
    </i>
    <i r="1">
      <x v="2"/>
    </i>
    <i>
      <x v="1"/>
      <x v="3"/>
    </i>
    <i r="1">
      <x v="4"/>
    </i>
    <i r="1">
      <x v="5"/>
    </i>
    <i t="grand">
      <x/>
    </i>
  </colItems>
  <dataFields count="1">
    <dataField name=" Kilos" fld="5" baseField="3" baseItem="0" numFmtId="164"/>
  </dataFields>
  <formats count="9">
    <format dxfId="8">
      <pivotArea dataOnly="0" labelOnly="1" outline="0" fieldPosition="0">
        <references count="1">
          <reference field="0" count="0"/>
        </references>
      </pivotArea>
    </format>
    <format dxfId="7">
      <pivotArea dataOnly="0" labelOnly="1" outline="0" fieldPosition="0">
        <references count="2">
          <reference field="0" count="1" selected="0">
            <x v="0"/>
          </reference>
          <reference field="1" count="3">
            <x v="0"/>
            <x v="1"/>
            <x v="2"/>
          </reference>
        </references>
      </pivotArea>
    </format>
    <format dxfId="6">
      <pivotArea dataOnly="0" labelOnly="1" outline="0" fieldPosition="0">
        <references count="2">
          <reference field="0" count="1" selected="0">
            <x v="1"/>
          </reference>
          <reference field="1" count="3">
            <x v="3"/>
            <x v="4"/>
            <x v="5"/>
          </reference>
        </references>
      </pivotArea>
    </format>
    <format dxfId="5">
      <pivotArea dataOnly="0" labelOnly="1" outline="0" fieldPosition="0">
        <references count="1">
          <reference field="0" count="0"/>
        </references>
      </pivotArea>
    </format>
    <format dxfId="4">
      <pivotArea dataOnly="0" labelOnly="1" outline="0" fieldPosition="0">
        <references count="2">
          <reference field="0" count="1" selected="0">
            <x v="0"/>
          </reference>
          <reference field="1" count="3">
            <x v="0"/>
            <x v="1"/>
            <x v="2"/>
          </reference>
        </references>
      </pivotArea>
    </format>
    <format dxfId="3">
      <pivotArea dataOnly="0" labelOnly="1" outline="0" fieldPosition="0">
        <references count="2">
          <reference field="0" count="1" selected="0">
            <x v="1"/>
          </reference>
          <reference field="1" count="3">
            <x v="3"/>
            <x v="4"/>
            <x v="5"/>
          </reference>
        </references>
      </pivotArea>
    </format>
    <format dxfId="2">
      <pivotArea outline="0" fieldPosition="0">
        <references count="1">
          <reference field="4294967294" count="1">
            <x v="0"/>
          </reference>
        </references>
      </pivotArea>
    </format>
    <format dxfId="1">
      <pivotArea dataOnly="0" labelOnly="1" outline="0" fieldPosition="0">
        <references count="1">
          <reference field="3" count="4">
            <x v="0"/>
            <x v="1"/>
            <x v="2"/>
            <x v="5"/>
          </reference>
        </references>
      </pivotArea>
    </format>
    <format dxfId="0">
      <pivotArea field="3" grandCol="1" outline="0" collapsedLevelsAreSubtotals="1" axis="axisRow" fieldPosition="0">
        <references count="1">
          <reference field="3" count="4" selected="0">
            <x v="0"/>
            <x v="1"/>
            <x v="2"/>
            <x v="5"/>
          </reference>
        </references>
      </pivotArea>
    </format>
  </format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4"/>
  <sheetViews>
    <sheetView showGridLines="0" tabSelected="1" topLeftCell="A16" workbookViewId="0">
      <selection activeCell="F24" sqref="F24"/>
    </sheetView>
  </sheetViews>
  <sheetFormatPr baseColWidth="10" defaultRowHeight="15" x14ac:dyDescent="0.25"/>
  <cols>
    <col min="3" max="3" width="28.85546875" customWidth="1"/>
    <col min="4" max="4" width="12" bestFit="1" customWidth="1"/>
  </cols>
  <sheetData>
    <row r="2" spans="2:6" x14ac:dyDescent="0.25">
      <c r="B2" s="1" t="s">
        <v>7</v>
      </c>
    </row>
    <row r="3" spans="2:6" ht="15.75" thickBot="1" x14ac:dyDescent="0.3"/>
    <row r="4" spans="2:6" x14ac:dyDescent="0.25">
      <c r="B4" s="13" t="s">
        <v>32</v>
      </c>
      <c r="C4" s="15" t="s">
        <v>24</v>
      </c>
      <c r="D4" s="14" t="s">
        <v>27</v>
      </c>
      <c r="F4" s="43" t="s">
        <v>40</v>
      </c>
    </row>
    <row r="5" spans="2:6" ht="14.25" customHeight="1" x14ac:dyDescent="0.25">
      <c r="B5" s="5" t="s">
        <v>8</v>
      </c>
      <c r="C5" s="11" t="s">
        <v>0</v>
      </c>
      <c r="D5" s="6">
        <v>11200</v>
      </c>
    </row>
    <row r="6" spans="2:6" x14ac:dyDescent="0.25">
      <c r="B6" s="5" t="s">
        <v>8</v>
      </c>
      <c r="C6" s="11" t="s">
        <v>1</v>
      </c>
      <c r="D6" s="6">
        <v>12100</v>
      </c>
    </row>
    <row r="7" spans="2:6" x14ac:dyDescent="0.25">
      <c r="B7" s="5" t="s">
        <v>8</v>
      </c>
      <c r="C7" s="11" t="s">
        <v>2</v>
      </c>
      <c r="D7" s="7">
        <v>8700</v>
      </c>
    </row>
    <row r="8" spans="2:6" x14ac:dyDescent="0.25">
      <c r="B8" s="5"/>
      <c r="C8" s="10" t="s">
        <v>30</v>
      </c>
      <c r="D8" s="6">
        <v>32000</v>
      </c>
    </row>
    <row r="9" spans="2:6" x14ac:dyDescent="0.25">
      <c r="B9" s="5"/>
      <c r="C9" s="11"/>
      <c r="D9" s="6"/>
    </row>
    <row r="10" spans="2:6" x14ac:dyDescent="0.25">
      <c r="B10" s="5" t="s">
        <v>9</v>
      </c>
      <c r="C10" s="11" t="s">
        <v>3</v>
      </c>
      <c r="D10" s="6">
        <v>8900</v>
      </c>
    </row>
    <row r="11" spans="2:6" x14ac:dyDescent="0.25">
      <c r="B11" s="5" t="s">
        <v>9</v>
      </c>
      <c r="C11" s="11" t="s">
        <v>4</v>
      </c>
      <c r="D11" s="6">
        <v>11700</v>
      </c>
    </row>
    <row r="12" spans="2:6" x14ac:dyDescent="0.25">
      <c r="B12" s="5" t="s">
        <v>9</v>
      </c>
      <c r="C12" s="11" t="s">
        <v>5</v>
      </c>
      <c r="D12" s="7">
        <v>11400</v>
      </c>
    </row>
    <row r="13" spans="2:6" x14ac:dyDescent="0.25">
      <c r="B13" s="5"/>
      <c r="C13" s="10" t="s">
        <v>31</v>
      </c>
      <c r="D13" s="6">
        <v>32000</v>
      </c>
    </row>
    <row r="14" spans="2:6" ht="15.75" thickBot="1" x14ac:dyDescent="0.3">
      <c r="B14" s="5"/>
      <c r="C14" s="10"/>
      <c r="D14" s="19"/>
    </row>
    <row r="15" spans="2:6" ht="15.75" thickBot="1" x14ac:dyDescent="0.3">
      <c r="B15" s="18"/>
      <c r="C15" s="17" t="s">
        <v>6</v>
      </c>
      <c r="D15" s="9">
        <v>64000</v>
      </c>
    </row>
    <row r="18" spans="3:6" x14ac:dyDescent="0.25">
      <c r="C18" s="1" t="s">
        <v>28</v>
      </c>
    </row>
    <row r="19" spans="3:6" ht="15.75" thickBot="1" x14ac:dyDescent="0.3"/>
    <row r="20" spans="3:6" x14ac:dyDescent="0.25">
      <c r="C20" s="13" t="s">
        <v>11</v>
      </c>
      <c r="D20" s="14" t="s">
        <v>10</v>
      </c>
      <c r="F20" s="43" t="s">
        <v>41</v>
      </c>
    </row>
    <row r="21" spans="3:6" x14ac:dyDescent="0.25">
      <c r="C21" s="5" t="s">
        <v>12</v>
      </c>
      <c r="D21" s="6">
        <v>16000</v>
      </c>
    </row>
    <row r="22" spans="3:6" x14ac:dyDescent="0.25">
      <c r="C22" s="5" t="s">
        <v>13</v>
      </c>
      <c r="D22" s="6">
        <v>16000</v>
      </c>
    </row>
    <row r="23" spans="3:6" x14ac:dyDescent="0.25">
      <c r="C23" s="5" t="s">
        <v>14</v>
      </c>
      <c r="D23" s="6">
        <v>16000</v>
      </c>
    </row>
    <row r="24" spans="3:6" x14ac:dyDescent="0.25">
      <c r="C24" s="5" t="s">
        <v>15</v>
      </c>
      <c r="D24" s="7">
        <v>16000</v>
      </c>
    </row>
    <row r="25" spans="3:6" ht="15.75" thickBot="1" x14ac:dyDescent="0.3">
      <c r="C25" s="8" t="s">
        <v>6</v>
      </c>
      <c r="D25" s="9">
        <v>64000</v>
      </c>
    </row>
    <row r="27" spans="3:6" x14ac:dyDescent="0.25">
      <c r="C27" s="10" t="s">
        <v>29</v>
      </c>
      <c r="D27" s="11"/>
    </row>
    <row r="28" spans="3:6" ht="15.75" thickBot="1" x14ac:dyDescent="0.3">
      <c r="C28" s="10"/>
      <c r="D28" s="11"/>
    </row>
    <row r="29" spans="3:6" x14ac:dyDescent="0.25">
      <c r="C29" s="13" t="s">
        <v>16</v>
      </c>
      <c r="D29" s="14" t="s">
        <v>10</v>
      </c>
      <c r="F29" s="42" t="s">
        <v>42</v>
      </c>
    </row>
    <row r="30" spans="3:6" x14ac:dyDescent="0.25">
      <c r="C30" s="5" t="s">
        <v>17</v>
      </c>
      <c r="D30" s="6">
        <v>15000</v>
      </c>
    </row>
    <row r="31" spans="3:6" x14ac:dyDescent="0.25">
      <c r="C31" s="5" t="s">
        <v>20</v>
      </c>
      <c r="D31" s="6">
        <v>19300</v>
      </c>
    </row>
    <row r="32" spans="3:6" x14ac:dyDescent="0.25">
      <c r="C32" s="5" t="s">
        <v>19</v>
      </c>
      <c r="D32" s="6">
        <v>15300</v>
      </c>
    </row>
    <row r="33" spans="3:4" x14ac:dyDescent="0.25">
      <c r="C33" s="5" t="s">
        <v>18</v>
      </c>
      <c r="D33" s="7">
        <v>14400</v>
      </c>
    </row>
    <row r="34" spans="3:4" ht="15.75" thickBot="1" x14ac:dyDescent="0.3">
      <c r="C34" s="8" t="s">
        <v>6</v>
      </c>
      <c r="D34" s="9">
        <f>SUM(D30:D33)</f>
        <v>64000</v>
      </c>
    </row>
  </sheetData>
  <pageMargins left="0.7" right="0.7" top="0.75" bottom="0.75" header="0.3" footer="0.3"/>
  <pageSetup paperSize="9" orientation="portrait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9"/>
  <sheetViews>
    <sheetView showGridLines="0" workbookViewId="0">
      <selection activeCell="B12" sqref="B12"/>
    </sheetView>
  </sheetViews>
  <sheetFormatPr baseColWidth="10" defaultRowHeight="15" x14ac:dyDescent="0.25"/>
  <cols>
    <col min="1" max="1" width="3.140625" customWidth="1"/>
    <col min="2" max="2" width="12.5703125" customWidth="1"/>
    <col min="3" max="3" width="12.85546875" bestFit="1" customWidth="1"/>
    <col min="4" max="8" width="12.85546875" customWidth="1"/>
    <col min="9" max="9" width="12.5703125" customWidth="1"/>
    <col min="10" max="10" width="12.5703125" bestFit="1" customWidth="1"/>
    <col min="11" max="11" width="15.85546875" customWidth="1"/>
    <col min="12" max="12" width="12.5703125" customWidth="1"/>
    <col min="13" max="13" width="12.5703125" bestFit="1" customWidth="1"/>
    <col min="14" max="14" width="11.5703125" customWidth="1"/>
    <col min="15" max="15" width="12.5703125" bestFit="1" customWidth="1"/>
    <col min="16" max="17" width="11" customWidth="1"/>
    <col min="18" max="18" width="11.5703125" customWidth="1"/>
    <col min="19" max="20" width="11" customWidth="1"/>
    <col min="21" max="21" width="11.5703125" customWidth="1"/>
    <col min="22" max="23" width="11" customWidth="1"/>
    <col min="24" max="24" width="11.5703125" customWidth="1"/>
    <col min="25" max="26" width="11" customWidth="1"/>
    <col min="27" max="27" width="11.5703125" bestFit="1" customWidth="1"/>
    <col min="28" max="28" width="13.7109375" bestFit="1" customWidth="1"/>
    <col min="29" max="30" width="11" customWidth="1"/>
    <col min="31" max="31" width="11.5703125" bestFit="1" customWidth="1"/>
    <col min="32" max="33" width="11" customWidth="1"/>
    <col min="34" max="34" width="11.5703125" bestFit="1" customWidth="1"/>
    <col min="35" max="36" width="11" customWidth="1"/>
    <col min="37" max="37" width="11.5703125" bestFit="1" customWidth="1"/>
    <col min="38" max="39" width="11" customWidth="1"/>
    <col min="40" max="40" width="11.5703125" bestFit="1" customWidth="1"/>
    <col min="41" max="41" width="13.5703125" bestFit="1" customWidth="1"/>
    <col min="42" max="43" width="11" customWidth="1"/>
    <col min="44" max="44" width="11.5703125" bestFit="1" customWidth="1"/>
    <col min="45" max="46" width="11" customWidth="1"/>
    <col min="47" max="47" width="11.5703125" bestFit="1" customWidth="1"/>
    <col min="48" max="49" width="11" customWidth="1"/>
    <col min="50" max="50" width="11.5703125" bestFit="1" customWidth="1"/>
    <col min="51" max="52" width="11" customWidth="1"/>
    <col min="53" max="53" width="11.5703125" bestFit="1" customWidth="1"/>
    <col min="54" max="54" width="10.7109375" customWidth="1"/>
    <col min="55" max="55" width="12.5703125" bestFit="1" customWidth="1"/>
  </cols>
  <sheetData>
    <row r="2" spans="2:9" x14ac:dyDescent="0.25">
      <c r="B2" s="40" t="s">
        <v>38</v>
      </c>
      <c r="C2" s="40" t="s">
        <v>23</v>
      </c>
      <c r="D2" s="40" t="s">
        <v>24</v>
      </c>
    </row>
    <row r="3" spans="2:9" x14ac:dyDescent="0.25">
      <c r="C3" s="44" t="s">
        <v>8</v>
      </c>
      <c r="D3" s="44"/>
      <c r="E3" s="44"/>
      <c r="F3" s="44" t="s">
        <v>9</v>
      </c>
      <c r="G3" s="44"/>
      <c r="H3" s="44"/>
      <c r="I3" t="s">
        <v>36</v>
      </c>
    </row>
    <row r="4" spans="2:9" x14ac:dyDescent="0.25">
      <c r="B4" s="40" t="s">
        <v>11</v>
      </c>
      <c r="C4" s="44">
        <v>1</v>
      </c>
      <c r="D4" s="44">
        <v>2</v>
      </c>
      <c r="E4" s="44">
        <v>3</v>
      </c>
      <c r="F4" s="44">
        <v>4</v>
      </c>
      <c r="G4" s="44">
        <v>5</v>
      </c>
      <c r="H4" s="44">
        <v>6</v>
      </c>
    </row>
    <row r="5" spans="2:9" x14ac:dyDescent="0.25">
      <c r="B5" s="45" t="s">
        <v>12</v>
      </c>
      <c r="C5" s="2">
        <v>2500</v>
      </c>
      <c r="D5" s="2">
        <v>3400</v>
      </c>
      <c r="E5" s="2">
        <v>2100</v>
      </c>
      <c r="F5" s="2">
        <v>2000</v>
      </c>
      <c r="G5" s="2">
        <v>2500</v>
      </c>
      <c r="H5" s="2">
        <v>3500</v>
      </c>
      <c r="I5" s="49">
        <v>16000</v>
      </c>
    </row>
    <row r="6" spans="2:9" x14ac:dyDescent="0.25">
      <c r="B6" s="45" t="s">
        <v>13</v>
      </c>
      <c r="C6" s="2">
        <v>2000</v>
      </c>
      <c r="D6" s="2">
        <v>4400</v>
      </c>
      <c r="E6" s="2">
        <v>1600</v>
      </c>
      <c r="F6" s="2">
        <v>2800</v>
      </c>
      <c r="G6" s="2">
        <v>2300</v>
      </c>
      <c r="H6" s="2">
        <v>2900</v>
      </c>
      <c r="I6" s="49">
        <v>16000</v>
      </c>
    </row>
    <row r="7" spans="2:9" x14ac:dyDescent="0.25">
      <c r="B7" s="45" t="s">
        <v>14</v>
      </c>
      <c r="C7" s="2">
        <v>3900</v>
      </c>
      <c r="D7" s="2">
        <v>2000</v>
      </c>
      <c r="E7" s="2">
        <v>2100</v>
      </c>
      <c r="F7" s="2">
        <v>2100</v>
      </c>
      <c r="G7" s="2">
        <v>2500</v>
      </c>
      <c r="H7" s="2">
        <v>3400</v>
      </c>
      <c r="I7" s="49">
        <v>16000</v>
      </c>
    </row>
    <row r="8" spans="2:9" x14ac:dyDescent="0.25">
      <c r="B8" s="45" t="s">
        <v>15</v>
      </c>
      <c r="C8" s="2">
        <v>2800</v>
      </c>
      <c r="D8" s="2">
        <v>2300</v>
      </c>
      <c r="E8" s="2">
        <v>2900</v>
      </c>
      <c r="F8" s="2">
        <v>2000</v>
      </c>
      <c r="G8" s="2">
        <v>4400</v>
      </c>
      <c r="H8" s="2">
        <v>1600</v>
      </c>
      <c r="I8" s="49">
        <v>16000</v>
      </c>
    </row>
    <row r="9" spans="2:9" x14ac:dyDescent="0.25">
      <c r="B9" t="s">
        <v>36</v>
      </c>
      <c r="C9" s="2">
        <v>11200</v>
      </c>
      <c r="D9" s="2">
        <v>12100</v>
      </c>
      <c r="E9" s="2">
        <v>8700</v>
      </c>
      <c r="F9" s="2">
        <v>8900</v>
      </c>
      <c r="G9" s="2">
        <v>11700</v>
      </c>
      <c r="H9" s="2">
        <v>11400</v>
      </c>
      <c r="I9" s="2">
        <v>64000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6"/>
  <sheetViews>
    <sheetView showGridLines="0" zoomScale="75" zoomScaleNormal="75" workbookViewId="0">
      <selection activeCell="I18" sqref="I18"/>
    </sheetView>
  </sheetViews>
  <sheetFormatPr baseColWidth="10" defaultRowHeight="15" x14ac:dyDescent="0.25"/>
  <sheetData>
    <row r="1" spans="2:11" ht="15.75" x14ac:dyDescent="0.25">
      <c r="B1" s="41" t="s">
        <v>39</v>
      </c>
    </row>
    <row r="2" spans="2:11" ht="15.75" thickBot="1" x14ac:dyDescent="0.3"/>
    <row r="3" spans="2:11" x14ac:dyDescent="0.25">
      <c r="B3" s="20" t="s">
        <v>23</v>
      </c>
      <c r="C3" s="21" t="s">
        <v>24</v>
      </c>
      <c r="D3" s="15" t="s">
        <v>16</v>
      </c>
      <c r="E3" s="15" t="s">
        <v>12</v>
      </c>
      <c r="F3" s="15" t="s">
        <v>13</v>
      </c>
      <c r="G3" s="15" t="s">
        <v>14</v>
      </c>
      <c r="H3" s="15" t="s">
        <v>15</v>
      </c>
      <c r="I3" s="14" t="s">
        <v>6</v>
      </c>
    </row>
    <row r="4" spans="2:11" x14ac:dyDescent="0.25">
      <c r="B4" s="5" t="s">
        <v>8</v>
      </c>
      <c r="C4" s="11" t="s">
        <v>0</v>
      </c>
      <c r="D4" s="11" t="s">
        <v>17</v>
      </c>
      <c r="E4" s="22">
        <v>500</v>
      </c>
      <c r="F4" s="22">
        <v>400</v>
      </c>
      <c r="G4" s="22">
        <v>2000</v>
      </c>
      <c r="H4" s="22">
        <v>600</v>
      </c>
      <c r="I4" s="3"/>
    </row>
    <row r="5" spans="2:11" x14ac:dyDescent="0.25">
      <c r="B5" s="5"/>
      <c r="C5" s="11"/>
      <c r="D5" s="11" t="s">
        <v>18</v>
      </c>
      <c r="E5" s="22">
        <v>500</v>
      </c>
      <c r="F5" s="22">
        <v>1000</v>
      </c>
      <c r="G5" s="22">
        <v>100</v>
      </c>
      <c r="H5" s="22">
        <v>500</v>
      </c>
      <c r="I5" s="3"/>
    </row>
    <row r="6" spans="2:11" x14ac:dyDescent="0.25">
      <c r="B6" s="5"/>
      <c r="C6" s="11"/>
      <c r="D6" s="11" t="s">
        <v>19</v>
      </c>
      <c r="E6" s="22">
        <v>1000</v>
      </c>
      <c r="F6" s="22">
        <v>500</v>
      </c>
      <c r="G6" s="22">
        <v>1400</v>
      </c>
      <c r="H6" s="22">
        <v>1200</v>
      </c>
      <c r="I6" s="3"/>
    </row>
    <row r="7" spans="2:11" x14ac:dyDescent="0.25">
      <c r="B7" s="5"/>
      <c r="C7" s="11"/>
      <c r="D7" s="11" t="s">
        <v>20</v>
      </c>
      <c r="E7" s="22">
        <v>500</v>
      </c>
      <c r="F7" s="22">
        <v>100</v>
      </c>
      <c r="G7" s="22">
        <v>400</v>
      </c>
      <c r="H7" s="22">
        <v>500</v>
      </c>
      <c r="I7" s="3"/>
      <c r="K7" s="2"/>
    </row>
    <row r="8" spans="2:11" x14ac:dyDescent="0.25">
      <c r="B8" s="5"/>
      <c r="C8" s="11"/>
      <c r="D8" s="11"/>
      <c r="E8" s="22"/>
      <c r="F8" s="22"/>
      <c r="G8" s="22"/>
      <c r="H8" s="22"/>
      <c r="I8" s="3"/>
    </row>
    <row r="9" spans="2:11" x14ac:dyDescent="0.25">
      <c r="B9" s="5" t="s">
        <v>8</v>
      </c>
      <c r="C9" s="11" t="s">
        <v>1</v>
      </c>
      <c r="D9" s="11" t="s">
        <v>17</v>
      </c>
      <c r="E9" s="22">
        <v>400</v>
      </c>
      <c r="F9" s="22">
        <v>400</v>
      </c>
      <c r="G9" s="22">
        <v>600</v>
      </c>
      <c r="H9" s="22">
        <v>1000</v>
      </c>
      <c r="I9" s="3"/>
    </row>
    <row r="10" spans="2:11" x14ac:dyDescent="0.25">
      <c r="B10" s="5"/>
      <c r="C10" s="11"/>
      <c r="D10" s="11" t="s">
        <v>18</v>
      </c>
      <c r="E10" s="22">
        <v>500</v>
      </c>
      <c r="F10" s="22">
        <v>500</v>
      </c>
      <c r="G10" s="22">
        <v>200</v>
      </c>
      <c r="H10" s="22">
        <v>500</v>
      </c>
      <c r="I10" s="3"/>
    </row>
    <row r="11" spans="2:11" x14ac:dyDescent="0.25">
      <c r="B11" s="5"/>
      <c r="C11" s="11"/>
      <c r="D11" s="11" t="s">
        <v>19</v>
      </c>
      <c r="E11" s="22">
        <v>600</v>
      </c>
      <c r="F11" s="22">
        <v>500</v>
      </c>
      <c r="G11" s="22">
        <v>700</v>
      </c>
      <c r="H11" s="22">
        <v>500</v>
      </c>
      <c r="I11" s="3"/>
    </row>
    <row r="12" spans="2:11" x14ac:dyDescent="0.25">
      <c r="B12" s="5"/>
      <c r="C12" s="11"/>
      <c r="D12" s="11" t="s">
        <v>20</v>
      </c>
      <c r="E12" s="22">
        <v>1900</v>
      </c>
      <c r="F12" s="22">
        <v>3000</v>
      </c>
      <c r="G12" s="22">
        <v>500</v>
      </c>
      <c r="H12" s="22">
        <v>300</v>
      </c>
      <c r="I12" s="3"/>
      <c r="K12" s="2"/>
    </row>
    <row r="13" spans="2:11" x14ac:dyDescent="0.25">
      <c r="B13" s="5"/>
      <c r="C13" s="11"/>
      <c r="D13" s="11"/>
      <c r="E13" s="22"/>
      <c r="F13" s="22"/>
      <c r="G13" s="22"/>
      <c r="H13" s="22"/>
      <c r="I13" s="3"/>
    </row>
    <row r="14" spans="2:11" x14ac:dyDescent="0.25">
      <c r="B14" s="5" t="s">
        <v>8</v>
      </c>
      <c r="C14" s="11" t="s">
        <v>2</v>
      </c>
      <c r="D14" s="11" t="s">
        <v>17</v>
      </c>
      <c r="E14" s="22">
        <v>200</v>
      </c>
      <c r="F14" s="22">
        <v>300</v>
      </c>
      <c r="G14" s="22">
        <v>500</v>
      </c>
      <c r="H14" s="22">
        <v>1400</v>
      </c>
      <c r="I14" s="3"/>
    </row>
    <row r="15" spans="2:11" x14ac:dyDescent="0.25">
      <c r="B15" s="5"/>
      <c r="C15" s="11"/>
      <c r="D15" s="11" t="s">
        <v>18</v>
      </c>
      <c r="E15" s="22">
        <v>800</v>
      </c>
      <c r="F15" s="22">
        <v>500</v>
      </c>
      <c r="G15" s="22">
        <v>400</v>
      </c>
      <c r="H15" s="22">
        <v>500</v>
      </c>
      <c r="I15" s="3"/>
    </row>
    <row r="16" spans="2:11" x14ac:dyDescent="0.25">
      <c r="B16" s="5"/>
      <c r="C16" s="11"/>
      <c r="D16" s="11" t="s">
        <v>19</v>
      </c>
      <c r="E16" s="22">
        <v>500</v>
      </c>
      <c r="F16" s="22">
        <v>200</v>
      </c>
      <c r="G16" s="22">
        <v>700</v>
      </c>
      <c r="H16" s="22">
        <v>400</v>
      </c>
      <c r="I16" s="3"/>
    </row>
    <row r="17" spans="2:11" x14ac:dyDescent="0.25">
      <c r="B17" s="5"/>
      <c r="C17" s="11"/>
      <c r="D17" s="11" t="s">
        <v>20</v>
      </c>
      <c r="E17" s="28">
        <v>600</v>
      </c>
      <c r="F17" s="28">
        <v>600</v>
      </c>
      <c r="G17" s="28">
        <v>500</v>
      </c>
      <c r="H17" s="28">
        <v>600</v>
      </c>
      <c r="I17" s="29"/>
      <c r="K17" s="2"/>
    </row>
    <row r="18" spans="2:11" x14ac:dyDescent="0.25">
      <c r="B18" s="4" t="s">
        <v>33</v>
      </c>
      <c r="C18" s="12"/>
      <c r="D18" s="12"/>
      <c r="E18" s="23">
        <f>SUM(E4:E17)</f>
        <v>8000</v>
      </c>
      <c r="F18" s="23">
        <f t="shared" ref="F18:H18" si="0">SUM(F4:F17)</f>
        <v>8000</v>
      </c>
      <c r="G18" s="23">
        <f t="shared" si="0"/>
        <v>8000</v>
      </c>
      <c r="H18" s="23">
        <f t="shared" si="0"/>
        <v>8000</v>
      </c>
      <c r="I18" s="24">
        <f>+H18+G18+F18+E18</f>
        <v>32000</v>
      </c>
    </row>
    <row r="19" spans="2:11" x14ac:dyDescent="0.25">
      <c r="B19" s="5"/>
      <c r="C19" s="11"/>
      <c r="D19" s="11"/>
      <c r="E19" s="22"/>
      <c r="F19" s="22"/>
      <c r="G19" s="22"/>
      <c r="H19" s="22"/>
      <c r="I19" s="3"/>
    </row>
    <row r="20" spans="2:11" x14ac:dyDescent="0.25">
      <c r="B20" s="5" t="s">
        <v>9</v>
      </c>
      <c r="C20" s="11" t="s">
        <v>3</v>
      </c>
      <c r="D20" s="11" t="s">
        <v>17</v>
      </c>
      <c r="E20" s="22">
        <v>600</v>
      </c>
      <c r="F20" s="22">
        <v>600</v>
      </c>
      <c r="G20" s="22">
        <v>200</v>
      </c>
      <c r="H20" s="22">
        <v>400</v>
      </c>
      <c r="I20" s="3"/>
    </row>
    <row r="21" spans="2:11" x14ac:dyDescent="0.25">
      <c r="B21" s="5"/>
      <c r="C21" s="11"/>
      <c r="D21" s="11" t="s">
        <v>18</v>
      </c>
      <c r="E21" s="22">
        <v>200</v>
      </c>
      <c r="F21" s="22">
        <v>500</v>
      </c>
      <c r="G21" s="22">
        <v>800</v>
      </c>
      <c r="H21" s="22">
        <v>1000</v>
      </c>
      <c r="I21" s="3"/>
    </row>
    <row r="22" spans="2:11" x14ac:dyDescent="0.25">
      <c r="B22" s="5"/>
      <c r="C22" s="11"/>
      <c r="D22" s="11" t="s">
        <v>19</v>
      </c>
      <c r="E22" s="22">
        <v>700</v>
      </c>
      <c r="F22" s="22">
        <v>1200</v>
      </c>
      <c r="G22" s="22">
        <v>500</v>
      </c>
      <c r="H22" s="22">
        <v>500</v>
      </c>
      <c r="I22" s="3"/>
    </row>
    <row r="23" spans="2:11" x14ac:dyDescent="0.25">
      <c r="B23" s="5"/>
      <c r="C23" s="11"/>
      <c r="D23" s="11" t="s">
        <v>20</v>
      </c>
      <c r="E23" s="22">
        <v>500</v>
      </c>
      <c r="F23" s="22">
        <v>500</v>
      </c>
      <c r="G23" s="22">
        <v>600</v>
      </c>
      <c r="H23" s="22">
        <v>100</v>
      </c>
      <c r="I23" s="3"/>
      <c r="K23" s="2"/>
    </row>
    <row r="24" spans="2:11" x14ac:dyDescent="0.25">
      <c r="B24" s="5"/>
      <c r="C24" s="11"/>
      <c r="D24" s="11"/>
      <c r="E24" s="22"/>
      <c r="F24" s="22"/>
      <c r="G24" s="22"/>
      <c r="H24" s="22"/>
      <c r="I24" s="3"/>
    </row>
    <row r="25" spans="2:11" x14ac:dyDescent="0.25">
      <c r="B25" s="5" t="s">
        <v>9</v>
      </c>
      <c r="C25" s="11" t="s">
        <v>4</v>
      </c>
      <c r="D25" s="11" t="s">
        <v>17</v>
      </c>
      <c r="E25" s="22">
        <v>500</v>
      </c>
      <c r="F25" s="22">
        <v>1000</v>
      </c>
      <c r="G25" s="22">
        <v>500</v>
      </c>
      <c r="H25" s="22">
        <v>400</v>
      </c>
      <c r="I25" s="3"/>
    </row>
    <row r="26" spans="2:11" x14ac:dyDescent="0.25">
      <c r="B26" s="5"/>
      <c r="C26" s="11"/>
      <c r="D26" s="11" t="s">
        <v>18</v>
      </c>
      <c r="E26" s="22">
        <v>500</v>
      </c>
      <c r="F26" s="22">
        <v>500</v>
      </c>
      <c r="G26" s="22">
        <v>500</v>
      </c>
      <c r="H26" s="22">
        <v>500</v>
      </c>
      <c r="I26" s="3"/>
    </row>
    <row r="27" spans="2:11" x14ac:dyDescent="0.25">
      <c r="B27" s="5"/>
      <c r="C27" s="11"/>
      <c r="D27" s="11" t="s">
        <v>19</v>
      </c>
      <c r="E27" s="22">
        <v>1000</v>
      </c>
      <c r="F27" s="22">
        <v>500</v>
      </c>
      <c r="G27" s="22">
        <v>1000</v>
      </c>
      <c r="H27" s="22">
        <v>500</v>
      </c>
      <c r="I27" s="3"/>
    </row>
    <row r="28" spans="2:11" x14ac:dyDescent="0.25">
      <c r="B28" s="5"/>
      <c r="C28" s="11"/>
      <c r="D28" s="11" t="s">
        <v>20</v>
      </c>
      <c r="E28" s="22">
        <v>500</v>
      </c>
      <c r="F28" s="22">
        <v>300</v>
      </c>
      <c r="G28" s="22">
        <v>500</v>
      </c>
      <c r="H28" s="22">
        <v>3000</v>
      </c>
      <c r="I28" s="3"/>
      <c r="K28" s="2"/>
    </row>
    <row r="29" spans="2:11" x14ac:dyDescent="0.25">
      <c r="B29" s="5"/>
      <c r="C29" s="11"/>
      <c r="D29" s="11"/>
      <c r="E29" s="22"/>
      <c r="F29" s="22"/>
      <c r="G29" s="22"/>
      <c r="H29" s="22"/>
      <c r="I29" s="3"/>
    </row>
    <row r="30" spans="2:11" x14ac:dyDescent="0.25">
      <c r="B30" s="5" t="s">
        <v>9</v>
      </c>
      <c r="C30" s="11" t="s">
        <v>5</v>
      </c>
      <c r="D30" s="11" t="s">
        <v>17</v>
      </c>
      <c r="E30" s="22">
        <v>400</v>
      </c>
      <c r="F30" s="22">
        <v>1400</v>
      </c>
      <c r="G30" s="22">
        <v>400</v>
      </c>
      <c r="H30" s="22">
        <v>300</v>
      </c>
      <c r="I30" s="3"/>
    </row>
    <row r="31" spans="2:11" x14ac:dyDescent="0.25">
      <c r="B31" s="5"/>
      <c r="C31" s="11"/>
      <c r="D31" s="11" t="s">
        <v>18</v>
      </c>
      <c r="E31" s="22">
        <v>2400</v>
      </c>
      <c r="F31" s="22">
        <v>500</v>
      </c>
      <c r="G31" s="22">
        <v>500</v>
      </c>
      <c r="H31" s="22">
        <v>500</v>
      </c>
      <c r="I31" s="3"/>
    </row>
    <row r="32" spans="2:11" x14ac:dyDescent="0.25">
      <c r="B32" s="5"/>
      <c r="C32" s="11"/>
      <c r="D32" s="11" t="s">
        <v>19</v>
      </c>
      <c r="E32" s="22">
        <v>100</v>
      </c>
      <c r="F32" s="22">
        <v>400</v>
      </c>
      <c r="G32" s="22">
        <v>500</v>
      </c>
      <c r="H32" s="22">
        <v>200</v>
      </c>
      <c r="I32" s="3"/>
    </row>
    <row r="33" spans="2:11" x14ac:dyDescent="0.25">
      <c r="B33" s="5"/>
      <c r="C33" s="11"/>
      <c r="D33" s="11" t="s">
        <v>20</v>
      </c>
      <c r="E33" s="28">
        <v>600</v>
      </c>
      <c r="F33" s="28">
        <v>600</v>
      </c>
      <c r="G33" s="28">
        <v>2000</v>
      </c>
      <c r="H33" s="28">
        <v>600</v>
      </c>
      <c r="I33" s="29"/>
      <c r="K33" s="2"/>
    </row>
    <row r="34" spans="2:11" x14ac:dyDescent="0.25">
      <c r="B34" s="4" t="s">
        <v>21</v>
      </c>
      <c r="C34" s="12"/>
      <c r="D34" s="12"/>
      <c r="E34" s="23">
        <f>SUM(E20:E33)</f>
        <v>8000</v>
      </c>
      <c r="F34" s="23">
        <f t="shared" ref="F34:H34" si="1">SUM(F20:F33)</f>
        <v>8000</v>
      </c>
      <c r="G34" s="23">
        <f t="shared" si="1"/>
        <v>8000</v>
      </c>
      <c r="H34" s="23">
        <f t="shared" si="1"/>
        <v>8000</v>
      </c>
      <c r="I34" s="24">
        <f>+H34+G34+F34+E34</f>
        <v>32000</v>
      </c>
    </row>
    <row r="35" spans="2:11" ht="15.75" thickBot="1" x14ac:dyDescent="0.3">
      <c r="B35" s="5"/>
      <c r="C35" s="11"/>
      <c r="D35" s="11"/>
      <c r="E35" s="30"/>
      <c r="F35" s="30"/>
      <c r="G35" s="30"/>
      <c r="H35" s="30"/>
      <c r="I35" s="31"/>
    </row>
    <row r="36" spans="2:11" ht="15.75" thickBot="1" x14ac:dyDescent="0.3">
      <c r="B36" s="25" t="s">
        <v>22</v>
      </c>
      <c r="C36" s="16"/>
      <c r="D36" s="16"/>
      <c r="E36" s="26">
        <f>+E34+E18</f>
        <v>16000</v>
      </c>
      <c r="F36" s="26">
        <f t="shared" ref="F36:H36" si="2">+F34+F18</f>
        <v>16000</v>
      </c>
      <c r="G36" s="26">
        <f t="shared" si="2"/>
        <v>16000</v>
      </c>
      <c r="H36" s="26">
        <f t="shared" si="2"/>
        <v>16000</v>
      </c>
      <c r="I36" s="27">
        <f>+H36+G36+F36+E36</f>
        <v>64000</v>
      </c>
      <c r="K36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00"/>
  <sheetViews>
    <sheetView showGridLines="0" zoomScale="75" zoomScaleNormal="75" workbookViewId="0">
      <selection activeCell="I22" sqref="I22"/>
    </sheetView>
  </sheetViews>
  <sheetFormatPr baseColWidth="10" defaultRowHeight="15" x14ac:dyDescent="0.25"/>
  <cols>
    <col min="2" max="2" width="13" customWidth="1"/>
    <col min="6" max="6" width="12" bestFit="1" customWidth="1"/>
    <col min="7" max="7" width="0" hidden="1" customWidth="1"/>
  </cols>
  <sheetData>
    <row r="1" spans="2:9" x14ac:dyDescent="0.25">
      <c r="B1" s="32" t="s">
        <v>23</v>
      </c>
      <c r="C1" s="32" t="s">
        <v>24</v>
      </c>
      <c r="D1" s="32" t="s">
        <v>11</v>
      </c>
      <c r="E1" s="32" t="s">
        <v>25</v>
      </c>
      <c r="F1" s="32" t="s">
        <v>10</v>
      </c>
      <c r="G1" s="32" t="s">
        <v>34</v>
      </c>
    </row>
    <row r="2" spans="2:9" x14ac:dyDescent="0.25">
      <c r="B2" s="33" t="s">
        <v>8</v>
      </c>
      <c r="C2" s="33" t="s">
        <v>0</v>
      </c>
      <c r="D2" s="34" t="s">
        <v>12</v>
      </c>
      <c r="E2" s="33" t="s">
        <v>17</v>
      </c>
      <c r="F2" s="37">
        <f>+vista!E4</f>
        <v>500</v>
      </c>
      <c r="G2" s="36">
        <v>39113</v>
      </c>
    </row>
    <row r="3" spans="2:9" x14ac:dyDescent="0.25">
      <c r="B3" s="33" t="str">
        <f>+B2</f>
        <v>Trimestre 1</v>
      </c>
      <c r="C3" s="33" t="str">
        <f>+C2</f>
        <v xml:space="preserve">Enero </v>
      </c>
      <c r="D3" s="34" t="str">
        <f>+D2</f>
        <v>Zona 1</v>
      </c>
      <c r="E3" s="33" t="s">
        <v>18</v>
      </c>
      <c r="F3" s="37">
        <f>+vista!E5</f>
        <v>500</v>
      </c>
      <c r="G3" s="36">
        <f>+G2</f>
        <v>39113</v>
      </c>
    </row>
    <row r="4" spans="2:9" x14ac:dyDescent="0.25">
      <c r="B4" s="33" t="str">
        <f t="shared" ref="B4:B17" si="0">+B3</f>
        <v>Trimestre 1</v>
      </c>
      <c r="C4" s="33" t="str">
        <f t="shared" ref="C4:C17" si="1">+C3</f>
        <v xml:space="preserve">Enero </v>
      </c>
      <c r="D4" s="34" t="str">
        <f t="shared" ref="D4:D5" si="2">+D3</f>
        <v>Zona 1</v>
      </c>
      <c r="E4" s="33" t="s">
        <v>19</v>
      </c>
      <c r="F4" s="37">
        <f>+vista!E6</f>
        <v>1000</v>
      </c>
      <c r="G4" s="36">
        <f t="shared" ref="G4:G69" si="3">+G3</f>
        <v>39113</v>
      </c>
      <c r="I4" s="47" t="s">
        <v>43</v>
      </c>
    </row>
    <row r="5" spans="2:9" x14ac:dyDescent="0.25">
      <c r="B5" s="33" t="str">
        <f t="shared" si="0"/>
        <v>Trimestre 1</v>
      </c>
      <c r="C5" s="33" t="str">
        <f t="shared" si="1"/>
        <v xml:space="preserve">Enero </v>
      </c>
      <c r="D5" s="34" t="str">
        <f t="shared" si="2"/>
        <v>Zona 1</v>
      </c>
      <c r="E5" s="33" t="s">
        <v>20</v>
      </c>
      <c r="F5" s="37">
        <f>+vista!E7</f>
        <v>500</v>
      </c>
      <c r="G5" s="36">
        <f t="shared" si="3"/>
        <v>39113</v>
      </c>
    </row>
    <row r="6" spans="2:9" x14ac:dyDescent="0.25">
      <c r="B6" s="33" t="str">
        <f t="shared" si="0"/>
        <v>Trimestre 1</v>
      </c>
      <c r="C6" s="33" t="str">
        <f t="shared" si="1"/>
        <v xml:space="preserve">Enero </v>
      </c>
      <c r="D6" s="34" t="s">
        <v>13</v>
      </c>
      <c r="E6" s="33" t="s">
        <v>17</v>
      </c>
      <c r="F6" s="37">
        <f>+vista!F4</f>
        <v>400</v>
      </c>
      <c r="G6" s="36">
        <f t="shared" si="3"/>
        <v>39113</v>
      </c>
    </row>
    <row r="7" spans="2:9" x14ac:dyDescent="0.25">
      <c r="B7" s="33" t="str">
        <f t="shared" si="0"/>
        <v>Trimestre 1</v>
      </c>
      <c r="C7" s="33" t="str">
        <f t="shared" si="1"/>
        <v xml:space="preserve">Enero </v>
      </c>
      <c r="D7" s="34" t="str">
        <f>+D6</f>
        <v>Zona 2</v>
      </c>
      <c r="E7" s="33" t="s">
        <v>18</v>
      </c>
      <c r="F7" s="37">
        <f>+vista!F5</f>
        <v>1000</v>
      </c>
      <c r="G7" s="36">
        <f t="shared" si="3"/>
        <v>39113</v>
      </c>
    </row>
    <row r="8" spans="2:9" x14ac:dyDescent="0.25">
      <c r="B8" s="33" t="str">
        <f t="shared" si="0"/>
        <v>Trimestre 1</v>
      </c>
      <c r="C8" s="33" t="str">
        <f t="shared" si="1"/>
        <v xml:space="preserve">Enero </v>
      </c>
      <c r="D8" s="34" t="str">
        <f t="shared" ref="D8:D9" si="4">+D7</f>
        <v>Zona 2</v>
      </c>
      <c r="E8" s="33" t="s">
        <v>19</v>
      </c>
      <c r="F8" s="37">
        <f>+vista!F6</f>
        <v>500</v>
      </c>
      <c r="G8" s="36">
        <f t="shared" si="3"/>
        <v>39113</v>
      </c>
    </row>
    <row r="9" spans="2:9" x14ac:dyDescent="0.25">
      <c r="B9" s="33" t="str">
        <f t="shared" si="0"/>
        <v>Trimestre 1</v>
      </c>
      <c r="C9" s="33" t="str">
        <f t="shared" si="1"/>
        <v xml:space="preserve">Enero </v>
      </c>
      <c r="D9" s="34" t="str">
        <f t="shared" si="4"/>
        <v>Zona 2</v>
      </c>
      <c r="E9" s="33" t="s">
        <v>20</v>
      </c>
      <c r="F9" s="37">
        <f>+vista!F7</f>
        <v>100</v>
      </c>
      <c r="G9" s="36">
        <f t="shared" si="3"/>
        <v>39113</v>
      </c>
    </row>
    <row r="10" spans="2:9" x14ac:dyDescent="0.25">
      <c r="B10" s="33" t="str">
        <f t="shared" si="0"/>
        <v>Trimestre 1</v>
      </c>
      <c r="C10" s="33" t="str">
        <f t="shared" si="1"/>
        <v xml:space="preserve">Enero </v>
      </c>
      <c r="D10" s="34" t="s">
        <v>14</v>
      </c>
      <c r="E10" s="33" t="s">
        <v>17</v>
      </c>
      <c r="F10" s="37">
        <f>+vista!G4</f>
        <v>2000</v>
      </c>
      <c r="G10" s="36">
        <f t="shared" si="3"/>
        <v>39113</v>
      </c>
    </row>
    <row r="11" spans="2:9" x14ac:dyDescent="0.25">
      <c r="B11" s="33" t="str">
        <f t="shared" si="0"/>
        <v>Trimestre 1</v>
      </c>
      <c r="C11" s="33" t="str">
        <f t="shared" si="1"/>
        <v xml:space="preserve">Enero </v>
      </c>
      <c r="D11" s="34" t="str">
        <f>+D10</f>
        <v>Zona 3</v>
      </c>
      <c r="E11" s="33" t="s">
        <v>18</v>
      </c>
      <c r="F11" s="37">
        <f>+vista!G5</f>
        <v>100</v>
      </c>
      <c r="G11" s="36">
        <f t="shared" si="3"/>
        <v>39113</v>
      </c>
    </row>
    <row r="12" spans="2:9" x14ac:dyDescent="0.25">
      <c r="B12" s="33" t="str">
        <f t="shared" si="0"/>
        <v>Trimestre 1</v>
      </c>
      <c r="C12" s="33" t="str">
        <f t="shared" si="1"/>
        <v xml:space="preserve">Enero </v>
      </c>
      <c r="D12" s="34" t="str">
        <f t="shared" ref="D12:D13" si="5">+D11</f>
        <v>Zona 3</v>
      </c>
      <c r="E12" s="33" t="s">
        <v>19</v>
      </c>
      <c r="F12" s="37">
        <f>+vista!G6</f>
        <v>1400</v>
      </c>
      <c r="G12" s="36">
        <f t="shared" si="3"/>
        <v>39113</v>
      </c>
    </row>
    <row r="13" spans="2:9" x14ac:dyDescent="0.25">
      <c r="B13" s="33" t="str">
        <f t="shared" si="0"/>
        <v>Trimestre 1</v>
      </c>
      <c r="C13" s="33" t="str">
        <f t="shared" si="1"/>
        <v xml:space="preserve">Enero </v>
      </c>
      <c r="D13" s="34" t="str">
        <f t="shared" si="5"/>
        <v>Zona 3</v>
      </c>
      <c r="E13" s="33" t="s">
        <v>20</v>
      </c>
      <c r="F13" s="37">
        <f>+vista!G7</f>
        <v>400</v>
      </c>
      <c r="G13" s="36">
        <f t="shared" si="3"/>
        <v>39113</v>
      </c>
    </row>
    <row r="14" spans="2:9" x14ac:dyDescent="0.25">
      <c r="B14" s="33" t="str">
        <f t="shared" si="0"/>
        <v>Trimestre 1</v>
      </c>
      <c r="C14" s="33" t="str">
        <f t="shared" si="1"/>
        <v xml:space="preserve">Enero </v>
      </c>
      <c r="D14" s="34" t="s">
        <v>26</v>
      </c>
      <c r="E14" s="33" t="s">
        <v>17</v>
      </c>
      <c r="F14" s="37">
        <f>+vista!H4</f>
        <v>600</v>
      </c>
      <c r="G14" s="36">
        <f t="shared" si="3"/>
        <v>39113</v>
      </c>
    </row>
    <row r="15" spans="2:9" x14ac:dyDescent="0.25">
      <c r="B15" s="33" t="str">
        <f t="shared" si="0"/>
        <v>Trimestre 1</v>
      </c>
      <c r="C15" s="33" t="str">
        <f t="shared" si="1"/>
        <v xml:space="preserve">Enero </v>
      </c>
      <c r="D15" s="34" t="str">
        <f>+D14</f>
        <v>Zona4</v>
      </c>
      <c r="E15" s="33" t="s">
        <v>18</v>
      </c>
      <c r="F15" s="37">
        <v>500</v>
      </c>
      <c r="G15" s="36">
        <f t="shared" si="3"/>
        <v>39113</v>
      </c>
    </row>
    <row r="16" spans="2:9" x14ac:dyDescent="0.25">
      <c r="B16" s="33" t="str">
        <f t="shared" si="0"/>
        <v>Trimestre 1</v>
      </c>
      <c r="C16" s="33" t="str">
        <f t="shared" si="1"/>
        <v xml:space="preserve">Enero </v>
      </c>
      <c r="D16" s="34" t="str">
        <f t="shared" ref="D16:D17" si="6">+D15</f>
        <v>Zona4</v>
      </c>
      <c r="E16" s="33" t="s">
        <v>19</v>
      </c>
      <c r="F16" s="37">
        <v>1200</v>
      </c>
      <c r="G16" s="36">
        <f t="shared" si="3"/>
        <v>39113</v>
      </c>
    </row>
    <row r="17" spans="2:17" x14ac:dyDescent="0.25">
      <c r="B17" s="33" t="str">
        <f t="shared" si="0"/>
        <v>Trimestre 1</v>
      </c>
      <c r="C17" s="33" t="str">
        <f t="shared" si="1"/>
        <v xml:space="preserve">Enero </v>
      </c>
      <c r="D17" s="34" t="str">
        <f t="shared" si="6"/>
        <v>Zona4</v>
      </c>
      <c r="E17" s="33" t="s">
        <v>20</v>
      </c>
      <c r="F17" s="37">
        <v>500</v>
      </c>
      <c r="G17" s="36">
        <f t="shared" si="3"/>
        <v>39113</v>
      </c>
    </row>
    <row r="18" spans="2:17" x14ac:dyDescent="0.25">
      <c r="B18" s="33" t="s">
        <v>8</v>
      </c>
      <c r="C18" s="33" t="s">
        <v>1</v>
      </c>
      <c r="D18" s="34" t="s">
        <v>12</v>
      </c>
      <c r="E18" s="33" t="s">
        <v>17</v>
      </c>
      <c r="F18" s="37">
        <f>+vista!E9</f>
        <v>400</v>
      </c>
      <c r="G18" s="36">
        <v>39141</v>
      </c>
    </row>
    <row r="19" spans="2:17" x14ac:dyDescent="0.25">
      <c r="B19" s="33" t="str">
        <f>+B18</f>
        <v>Trimestre 1</v>
      </c>
      <c r="C19" s="33" t="str">
        <f>+C18</f>
        <v>Febrero</v>
      </c>
      <c r="D19" s="34" t="str">
        <f>+D18</f>
        <v>Zona 1</v>
      </c>
      <c r="E19" s="33" t="s">
        <v>18</v>
      </c>
      <c r="F19" s="37">
        <f>+vista!E10</f>
        <v>500</v>
      </c>
      <c r="G19" s="36">
        <f t="shared" si="3"/>
        <v>39141</v>
      </c>
    </row>
    <row r="20" spans="2:17" x14ac:dyDescent="0.25">
      <c r="B20" s="33" t="str">
        <f t="shared" ref="B20:B33" si="7">+B19</f>
        <v>Trimestre 1</v>
      </c>
      <c r="C20" s="33" t="str">
        <f t="shared" ref="C20:C33" si="8">+C19</f>
        <v>Febrero</v>
      </c>
      <c r="D20" s="34" t="str">
        <f t="shared" ref="D20:D21" si="9">+D19</f>
        <v>Zona 1</v>
      </c>
      <c r="E20" s="33" t="s">
        <v>19</v>
      </c>
      <c r="F20" s="37">
        <f>+vista!E11</f>
        <v>600</v>
      </c>
      <c r="G20" s="36">
        <f t="shared" si="3"/>
        <v>39141</v>
      </c>
    </row>
    <row r="21" spans="2:17" x14ac:dyDescent="0.25">
      <c r="B21" s="33" t="str">
        <f t="shared" si="7"/>
        <v>Trimestre 1</v>
      </c>
      <c r="C21" s="33" t="str">
        <f t="shared" si="8"/>
        <v>Febrero</v>
      </c>
      <c r="D21" s="34" t="str">
        <f t="shared" si="9"/>
        <v>Zona 1</v>
      </c>
      <c r="E21" s="33" t="s">
        <v>20</v>
      </c>
      <c r="F21" s="37">
        <f>+vista!E12</f>
        <v>1900</v>
      </c>
      <c r="G21" s="36">
        <f t="shared" si="3"/>
        <v>39141</v>
      </c>
      <c r="Q21" t="s">
        <v>35</v>
      </c>
    </row>
    <row r="22" spans="2:17" x14ac:dyDescent="0.25">
      <c r="B22" s="35" t="str">
        <f t="shared" si="7"/>
        <v>Trimestre 1</v>
      </c>
      <c r="C22" s="35" t="str">
        <f t="shared" si="8"/>
        <v>Febrero</v>
      </c>
      <c r="D22" s="34" t="s">
        <v>13</v>
      </c>
      <c r="E22" s="35" t="s">
        <v>17</v>
      </c>
      <c r="F22" s="37">
        <f>+vista!F9</f>
        <v>400</v>
      </c>
      <c r="G22" s="36">
        <f t="shared" si="3"/>
        <v>39141</v>
      </c>
    </row>
    <row r="23" spans="2:17" x14ac:dyDescent="0.25">
      <c r="B23" s="35" t="str">
        <f t="shared" si="7"/>
        <v>Trimestre 1</v>
      </c>
      <c r="C23" s="35" t="str">
        <f t="shared" si="8"/>
        <v>Febrero</v>
      </c>
      <c r="D23" s="34" t="str">
        <f>+D22</f>
        <v>Zona 2</v>
      </c>
      <c r="E23" s="35" t="s">
        <v>18</v>
      </c>
      <c r="F23" s="37">
        <f>+vista!F10</f>
        <v>500</v>
      </c>
      <c r="G23" s="36">
        <f t="shared" si="3"/>
        <v>39141</v>
      </c>
    </row>
    <row r="24" spans="2:17" x14ac:dyDescent="0.25">
      <c r="B24" s="35" t="str">
        <f t="shared" si="7"/>
        <v>Trimestre 1</v>
      </c>
      <c r="C24" s="35" t="str">
        <f t="shared" si="8"/>
        <v>Febrero</v>
      </c>
      <c r="D24" s="34" t="str">
        <f t="shared" ref="D24:D25" si="10">+D23</f>
        <v>Zona 2</v>
      </c>
      <c r="E24" s="35" t="s">
        <v>19</v>
      </c>
      <c r="F24" s="37">
        <f>+vista!F11</f>
        <v>500</v>
      </c>
      <c r="G24" s="36">
        <f t="shared" si="3"/>
        <v>39141</v>
      </c>
    </row>
    <row r="25" spans="2:17" x14ac:dyDescent="0.25">
      <c r="B25" s="35" t="str">
        <f t="shared" si="7"/>
        <v>Trimestre 1</v>
      </c>
      <c r="C25" s="35" t="str">
        <f t="shared" si="8"/>
        <v>Febrero</v>
      </c>
      <c r="D25" s="34" t="str">
        <f t="shared" si="10"/>
        <v>Zona 2</v>
      </c>
      <c r="E25" s="35" t="s">
        <v>20</v>
      </c>
      <c r="F25" s="37">
        <f>+vista!F12</f>
        <v>3000</v>
      </c>
      <c r="G25" s="36">
        <f t="shared" si="3"/>
        <v>39141</v>
      </c>
    </row>
    <row r="26" spans="2:17" x14ac:dyDescent="0.25">
      <c r="B26" s="35" t="str">
        <f t="shared" si="7"/>
        <v>Trimestre 1</v>
      </c>
      <c r="C26" s="35" t="str">
        <f t="shared" si="8"/>
        <v>Febrero</v>
      </c>
      <c r="D26" s="34" t="s">
        <v>14</v>
      </c>
      <c r="E26" s="35" t="s">
        <v>17</v>
      </c>
      <c r="F26" s="37">
        <f>+vista!G9</f>
        <v>600</v>
      </c>
      <c r="G26" s="36">
        <f t="shared" si="3"/>
        <v>39141</v>
      </c>
    </row>
    <row r="27" spans="2:17" x14ac:dyDescent="0.25">
      <c r="B27" s="35" t="str">
        <f t="shared" si="7"/>
        <v>Trimestre 1</v>
      </c>
      <c r="C27" s="35" t="str">
        <f t="shared" si="8"/>
        <v>Febrero</v>
      </c>
      <c r="D27" s="34" t="str">
        <f>+D26</f>
        <v>Zona 3</v>
      </c>
      <c r="E27" s="35" t="s">
        <v>18</v>
      </c>
      <c r="F27" s="37">
        <f>+vista!G10</f>
        <v>200</v>
      </c>
      <c r="G27" s="36">
        <f t="shared" si="3"/>
        <v>39141</v>
      </c>
    </row>
    <row r="28" spans="2:17" x14ac:dyDescent="0.25">
      <c r="B28" s="35" t="str">
        <f t="shared" si="7"/>
        <v>Trimestre 1</v>
      </c>
      <c r="C28" s="35" t="str">
        <f t="shared" si="8"/>
        <v>Febrero</v>
      </c>
      <c r="D28" s="34" t="str">
        <f t="shared" ref="D28:D29" si="11">+D27</f>
        <v>Zona 3</v>
      </c>
      <c r="E28" s="35" t="s">
        <v>19</v>
      </c>
      <c r="F28" s="37">
        <f>+vista!G11</f>
        <v>700</v>
      </c>
      <c r="G28" s="36">
        <f t="shared" si="3"/>
        <v>39141</v>
      </c>
    </row>
    <row r="29" spans="2:17" x14ac:dyDescent="0.25">
      <c r="B29" s="35" t="str">
        <f t="shared" si="7"/>
        <v>Trimestre 1</v>
      </c>
      <c r="C29" s="35" t="str">
        <f t="shared" si="8"/>
        <v>Febrero</v>
      </c>
      <c r="D29" s="34" t="str">
        <f t="shared" si="11"/>
        <v>Zona 3</v>
      </c>
      <c r="E29" s="35" t="s">
        <v>20</v>
      </c>
      <c r="F29" s="37">
        <f>+vista!G12</f>
        <v>500</v>
      </c>
      <c r="G29" s="36">
        <f t="shared" si="3"/>
        <v>39141</v>
      </c>
    </row>
    <row r="30" spans="2:17" x14ac:dyDescent="0.25">
      <c r="B30" s="35" t="str">
        <f t="shared" si="7"/>
        <v>Trimestre 1</v>
      </c>
      <c r="C30" s="35" t="str">
        <f t="shared" si="8"/>
        <v>Febrero</v>
      </c>
      <c r="D30" s="34" t="s">
        <v>26</v>
      </c>
      <c r="E30" s="35" t="s">
        <v>17</v>
      </c>
      <c r="F30" s="37">
        <f>+vista!H9</f>
        <v>1000</v>
      </c>
      <c r="G30" s="36">
        <f t="shared" si="3"/>
        <v>39141</v>
      </c>
    </row>
    <row r="31" spans="2:17" x14ac:dyDescent="0.25">
      <c r="B31" s="35" t="str">
        <f t="shared" si="7"/>
        <v>Trimestre 1</v>
      </c>
      <c r="C31" s="35" t="str">
        <f t="shared" si="8"/>
        <v>Febrero</v>
      </c>
      <c r="D31" s="34" t="str">
        <f>+D30</f>
        <v>Zona4</v>
      </c>
      <c r="E31" s="35" t="s">
        <v>18</v>
      </c>
      <c r="F31" s="37">
        <f>+vista!H10</f>
        <v>500</v>
      </c>
      <c r="G31" s="36">
        <f t="shared" si="3"/>
        <v>39141</v>
      </c>
    </row>
    <row r="32" spans="2:17" x14ac:dyDescent="0.25">
      <c r="B32" s="35" t="str">
        <f t="shared" si="7"/>
        <v>Trimestre 1</v>
      </c>
      <c r="C32" s="35" t="str">
        <f t="shared" si="8"/>
        <v>Febrero</v>
      </c>
      <c r="D32" s="34" t="str">
        <f t="shared" ref="D32:D33" si="12">+D31</f>
        <v>Zona4</v>
      </c>
      <c r="E32" s="35" t="s">
        <v>19</v>
      </c>
      <c r="F32" s="37">
        <f>+vista!H11</f>
        <v>500</v>
      </c>
      <c r="G32" s="36">
        <f t="shared" si="3"/>
        <v>39141</v>
      </c>
    </row>
    <row r="33" spans="2:7" x14ac:dyDescent="0.25">
      <c r="B33" s="35" t="str">
        <f t="shared" si="7"/>
        <v>Trimestre 1</v>
      </c>
      <c r="C33" s="35" t="str">
        <f t="shared" si="8"/>
        <v>Febrero</v>
      </c>
      <c r="D33" s="34" t="str">
        <f t="shared" si="12"/>
        <v>Zona4</v>
      </c>
      <c r="E33" s="35" t="s">
        <v>20</v>
      </c>
      <c r="F33" s="37">
        <f>+vista!H12</f>
        <v>300</v>
      </c>
      <c r="G33" s="36">
        <f t="shared" si="3"/>
        <v>39141</v>
      </c>
    </row>
    <row r="34" spans="2:7" x14ac:dyDescent="0.25">
      <c r="B34" s="32" t="s">
        <v>23</v>
      </c>
      <c r="C34" s="32" t="s">
        <v>24</v>
      </c>
      <c r="D34" s="32" t="s">
        <v>11</v>
      </c>
      <c r="E34" s="32" t="s">
        <v>25</v>
      </c>
      <c r="F34" s="38" t="s">
        <v>10</v>
      </c>
      <c r="G34" s="36"/>
    </row>
    <row r="35" spans="2:7" x14ac:dyDescent="0.25">
      <c r="B35" s="35" t="s">
        <v>8</v>
      </c>
      <c r="C35" s="35" t="s">
        <v>2</v>
      </c>
      <c r="D35" s="34" t="s">
        <v>12</v>
      </c>
      <c r="E35" s="35" t="s">
        <v>17</v>
      </c>
      <c r="F35" s="37">
        <f>+vista!E14</f>
        <v>200</v>
      </c>
      <c r="G35" s="36">
        <v>39172</v>
      </c>
    </row>
    <row r="36" spans="2:7" x14ac:dyDescent="0.25">
      <c r="B36" s="35" t="str">
        <f>+B35</f>
        <v>Trimestre 1</v>
      </c>
      <c r="C36" s="35" t="str">
        <f>+C35</f>
        <v>Marzo</v>
      </c>
      <c r="D36" s="34" t="str">
        <f>+D35</f>
        <v>Zona 1</v>
      </c>
      <c r="E36" s="35" t="s">
        <v>18</v>
      </c>
      <c r="F36" s="37">
        <f>+vista!E15</f>
        <v>800</v>
      </c>
      <c r="G36" s="36">
        <f t="shared" si="3"/>
        <v>39172</v>
      </c>
    </row>
    <row r="37" spans="2:7" x14ac:dyDescent="0.25">
      <c r="B37" s="35" t="str">
        <f t="shared" ref="B37:B50" si="13">+B36</f>
        <v>Trimestre 1</v>
      </c>
      <c r="C37" s="35" t="str">
        <f t="shared" ref="C37:C50" si="14">+C36</f>
        <v>Marzo</v>
      </c>
      <c r="D37" s="34" t="str">
        <f t="shared" ref="D37:D38" si="15">+D36</f>
        <v>Zona 1</v>
      </c>
      <c r="E37" s="35" t="s">
        <v>19</v>
      </c>
      <c r="F37" s="37">
        <f>+vista!E16</f>
        <v>500</v>
      </c>
      <c r="G37" s="36">
        <f t="shared" si="3"/>
        <v>39172</v>
      </c>
    </row>
    <row r="38" spans="2:7" x14ac:dyDescent="0.25">
      <c r="B38" s="35" t="str">
        <f t="shared" si="13"/>
        <v>Trimestre 1</v>
      </c>
      <c r="C38" s="35" t="str">
        <f t="shared" si="14"/>
        <v>Marzo</v>
      </c>
      <c r="D38" s="34" t="str">
        <f t="shared" si="15"/>
        <v>Zona 1</v>
      </c>
      <c r="E38" s="35" t="s">
        <v>20</v>
      </c>
      <c r="F38" s="37">
        <f>+vista!E17</f>
        <v>600</v>
      </c>
      <c r="G38" s="36">
        <f t="shared" si="3"/>
        <v>39172</v>
      </c>
    </row>
    <row r="39" spans="2:7" x14ac:dyDescent="0.25">
      <c r="B39" s="35" t="str">
        <f t="shared" si="13"/>
        <v>Trimestre 1</v>
      </c>
      <c r="C39" s="35" t="str">
        <f t="shared" si="14"/>
        <v>Marzo</v>
      </c>
      <c r="D39" s="34" t="s">
        <v>13</v>
      </c>
      <c r="E39" s="35" t="s">
        <v>17</v>
      </c>
      <c r="F39" s="37">
        <f>+vista!F14</f>
        <v>300</v>
      </c>
      <c r="G39" s="36">
        <f t="shared" si="3"/>
        <v>39172</v>
      </c>
    </row>
    <row r="40" spans="2:7" x14ac:dyDescent="0.25">
      <c r="B40" s="35" t="str">
        <f t="shared" si="13"/>
        <v>Trimestre 1</v>
      </c>
      <c r="C40" s="35" t="str">
        <f t="shared" si="14"/>
        <v>Marzo</v>
      </c>
      <c r="D40" s="34" t="str">
        <f>+D39</f>
        <v>Zona 2</v>
      </c>
      <c r="E40" s="35" t="s">
        <v>18</v>
      </c>
      <c r="F40" s="37">
        <f>+vista!F15</f>
        <v>500</v>
      </c>
      <c r="G40" s="36">
        <f t="shared" si="3"/>
        <v>39172</v>
      </c>
    </row>
    <row r="41" spans="2:7" x14ac:dyDescent="0.25">
      <c r="B41" s="35" t="str">
        <f t="shared" si="13"/>
        <v>Trimestre 1</v>
      </c>
      <c r="C41" s="35" t="str">
        <f t="shared" si="14"/>
        <v>Marzo</v>
      </c>
      <c r="D41" s="34" t="str">
        <f t="shared" ref="D41:D42" si="16">+D40</f>
        <v>Zona 2</v>
      </c>
      <c r="E41" s="35" t="s">
        <v>19</v>
      </c>
      <c r="F41" s="37">
        <f>+vista!F16</f>
        <v>200</v>
      </c>
      <c r="G41" s="36">
        <f t="shared" si="3"/>
        <v>39172</v>
      </c>
    </row>
    <row r="42" spans="2:7" x14ac:dyDescent="0.25">
      <c r="B42" s="35" t="str">
        <f t="shared" si="13"/>
        <v>Trimestre 1</v>
      </c>
      <c r="C42" s="35" t="str">
        <f t="shared" si="14"/>
        <v>Marzo</v>
      </c>
      <c r="D42" s="34" t="str">
        <f t="shared" si="16"/>
        <v>Zona 2</v>
      </c>
      <c r="E42" s="35" t="s">
        <v>20</v>
      </c>
      <c r="F42" s="37">
        <f>+vista!F17</f>
        <v>600</v>
      </c>
      <c r="G42" s="36">
        <f t="shared" si="3"/>
        <v>39172</v>
      </c>
    </row>
    <row r="43" spans="2:7" x14ac:dyDescent="0.25">
      <c r="B43" s="35" t="str">
        <f t="shared" si="13"/>
        <v>Trimestre 1</v>
      </c>
      <c r="C43" s="35" t="str">
        <f t="shared" si="14"/>
        <v>Marzo</v>
      </c>
      <c r="D43" s="34" t="s">
        <v>14</v>
      </c>
      <c r="E43" s="35" t="s">
        <v>17</v>
      </c>
      <c r="F43" s="37">
        <f>+vista!G14</f>
        <v>500</v>
      </c>
      <c r="G43" s="36">
        <f t="shared" si="3"/>
        <v>39172</v>
      </c>
    </row>
    <row r="44" spans="2:7" x14ac:dyDescent="0.25">
      <c r="B44" s="35" t="str">
        <f t="shared" si="13"/>
        <v>Trimestre 1</v>
      </c>
      <c r="C44" s="35" t="str">
        <f t="shared" si="14"/>
        <v>Marzo</v>
      </c>
      <c r="D44" s="34" t="str">
        <f>+D43</f>
        <v>Zona 3</v>
      </c>
      <c r="E44" s="35" t="s">
        <v>18</v>
      </c>
      <c r="F44" s="37">
        <f>+vista!G15</f>
        <v>400</v>
      </c>
      <c r="G44" s="36">
        <f t="shared" si="3"/>
        <v>39172</v>
      </c>
    </row>
    <row r="45" spans="2:7" x14ac:dyDescent="0.25">
      <c r="B45" s="35" t="str">
        <f t="shared" si="13"/>
        <v>Trimestre 1</v>
      </c>
      <c r="C45" s="35" t="str">
        <f t="shared" si="14"/>
        <v>Marzo</v>
      </c>
      <c r="D45" s="34" t="str">
        <f t="shared" ref="D45:D46" si="17">+D44</f>
        <v>Zona 3</v>
      </c>
      <c r="E45" s="35" t="s">
        <v>19</v>
      </c>
      <c r="F45" s="37">
        <f>+vista!G16</f>
        <v>700</v>
      </c>
      <c r="G45" s="36">
        <f t="shared" si="3"/>
        <v>39172</v>
      </c>
    </row>
    <row r="46" spans="2:7" x14ac:dyDescent="0.25">
      <c r="B46" s="35" t="str">
        <f t="shared" si="13"/>
        <v>Trimestre 1</v>
      </c>
      <c r="C46" s="35" t="str">
        <f t="shared" si="14"/>
        <v>Marzo</v>
      </c>
      <c r="D46" s="34" t="str">
        <f t="shared" si="17"/>
        <v>Zona 3</v>
      </c>
      <c r="E46" s="35" t="s">
        <v>20</v>
      </c>
      <c r="F46" s="37">
        <f>+vista!G17</f>
        <v>500</v>
      </c>
      <c r="G46" s="36">
        <f t="shared" si="3"/>
        <v>39172</v>
      </c>
    </row>
    <row r="47" spans="2:7" x14ac:dyDescent="0.25">
      <c r="B47" s="35" t="str">
        <f t="shared" si="13"/>
        <v>Trimestre 1</v>
      </c>
      <c r="C47" s="35" t="str">
        <f t="shared" si="14"/>
        <v>Marzo</v>
      </c>
      <c r="D47" s="34" t="s">
        <v>26</v>
      </c>
      <c r="E47" s="35" t="s">
        <v>17</v>
      </c>
      <c r="F47" s="37">
        <f>+vista!H14</f>
        <v>1400</v>
      </c>
      <c r="G47" s="36">
        <f t="shared" si="3"/>
        <v>39172</v>
      </c>
    </row>
    <row r="48" spans="2:7" x14ac:dyDescent="0.25">
      <c r="B48" s="35" t="str">
        <f t="shared" si="13"/>
        <v>Trimestre 1</v>
      </c>
      <c r="C48" s="35" t="str">
        <f t="shared" si="14"/>
        <v>Marzo</v>
      </c>
      <c r="D48" s="34" t="str">
        <f>+D47</f>
        <v>Zona4</v>
      </c>
      <c r="E48" s="35" t="s">
        <v>18</v>
      </c>
      <c r="F48" s="37">
        <f>+vista!H15</f>
        <v>500</v>
      </c>
      <c r="G48" s="36">
        <f t="shared" si="3"/>
        <v>39172</v>
      </c>
    </row>
    <row r="49" spans="2:7" x14ac:dyDescent="0.25">
      <c r="B49" s="35" t="str">
        <f t="shared" si="13"/>
        <v>Trimestre 1</v>
      </c>
      <c r="C49" s="35" t="str">
        <f t="shared" si="14"/>
        <v>Marzo</v>
      </c>
      <c r="D49" s="34" t="str">
        <f t="shared" ref="D49:D50" si="18">+D48</f>
        <v>Zona4</v>
      </c>
      <c r="E49" s="35" t="s">
        <v>19</v>
      </c>
      <c r="F49" s="37">
        <f>+vista!H16</f>
        <v>400</v>
      </c>
      <c r="G49" s="36">
        <f t="shared" si="3"/>
        <v>39172</v>
      </c>
    </row>
    <row r="50" spans="2:7" x14ac:dyDescent="0.25">
      <c r="B50" s="35" t="str">
        <f t="shared" si="13"/>
        <v>Trimestre 1</v>
      </c>
      <c r="C50" s="35" t="str">
        <f t="shared" si="14"/>
        <v>Marzo</v>
      </c>
      <c r="D50" s="34" t="str">
        <f t="shared" si="18"/>
        <v>Zona4</v>
      </c>
      <c r="E50" s="35" t="s">
        <v>20</v>
      </c>
      <c r="F50" s="37">
        <f>+vista!H17</f>
        <v>600</v>
      </c>
      <c r="G50" s="36">
        <f t="shared" si="3"/>
        <v>39172</v>
      </c>
    </row>
    <row r="51" spans="2:7" x14ac:dyDescent="0.25">
      <c r="B51" s="35" t="s">
        <v>9</v>
      </c>
      <c r="C51" s="35" t="s">
        <v>3</v>
      </c>
      <c r="D51" s="34" t="s">
        <v>12</v>
      </c>
      <c r="E51" s="35" t="s">
        <v>17</v>
      </c>
      <c r="F51" s="37">
        <f>+vista!E20</f>
        <v>600</v>
      </c>
      <c r="G51" s="36">
        <v>39202</v>
      </c>
    </row>
    <row r="52" spans="2:7" x14ac:dyDescent="0.25">
      <c r="B52" s="35" t="s">
        <v>9</v>
      </c>
      <c r="C52" s="35" t="str">
        <f>+C51</f>
        <v>Abril</v>
      </c>
      <c r="D52" s="34" t="str">
        <f>+D51</f>
        <v>Zona 1</v>
      </c>
      <c r="E52" s="35" t="s">
        <v>18</v>
      </c>
      <c r="F52" s="37">
        <f>+vista!E21</f>
        <v>200</v>
      </c>
      <c r="G52" s="36">
        <f t="shared" si="3"/>
        <v>39202</v>
      </c>
    </row>
    <row r="53" spans="2:7" x14ac:dyDescent="0.25">
      <c r="B53" s="35" t="str">
        <f t="shared" ref="B53:B65" si="19">+B52</f>
        <v>Trimestre 2</v>
      </c>
      <c r="C53" s="35" t="str">
        <f t="shared" ref="C53:C65" si="20">+C52</f>
        <v>Abril</v>
      </c>
      <c r="D53" s="34" t="str">
        <f t="shared" ref="D53:D54" si="21">+D52</f>
        <v>Zona 1</v>
      </c>
      <c r="E53" s="35" t="s">
        <v>19</v>
      </c>
      <c r="F53" s="37">
        <f>+vista!E22</f>
        <v>700</v>
      </c>
      <c r="G53" s="36">
        <f t="shared" si="3"/>
        <v>39202</v>
      </c>
    </row>
    <row r="54" spans="2:7" x14ac:dyDescent="0.25">
      <c r="B54" s="35" t="str">
        <f t="shared" si="19"/>
        <v>Trimestre 2</v>
      </c>
      <c r="C54" s="35" t="str">
        <f t="shared" si="20"/>
        <v>Abril</v>
      </c>
      <c r="D54" s="34" t="str">
        <f t="shared" si="21"/>
        <v>Zona 1</v>
      </c>
      <c r="E54" s="35" t="s">
        <v>20</v>
      </c>
      <c r="F54" s="37">
        <f>+vista!E23</f>
        <v>500</v>
      </c>
      <c r="G54" s="36">
        <f t="shared" si="3"/>
        <v>39202</v>
      </c>
    </row>
    <row r="55" spans="2:7" x14ac:dyDescent="0.25">
      <c r="B55" s="35" t="str">
        <f t="shared" si="19"/>
        <v>Trimestre 2</v>
      </c>
      <c r="C55" s="35" t="str">
        <f t="shared" si="20"/>
        <v>Abril</v>
      </c>
      <c r="D55" s="34" t="s">
        <v>13</v>
      </c>
      <c r="E55" s="35" t="s">
        <v>17</v>
      </c>
      <c r="F55" s="37">
        <f>+vista!F20</f>
        <v>600</v>
      </c>
      <c r="G55" s="36">
        <f t="shared" si="3"/>
        <v>39202</v>
      </c>
    </row>
    <row r="56" spans="2:7" x14ac:dyDescent="0.25">
      <c r="B56" s="35" t="str">
        <f t="shared" si="19"/>
        <v>Trimestre 2</v>
      </c>
      <c r="C56" s="35" t="str">
        <f t="shared" si="20"/>
        <v>Abril</v>
      </c>
      <c r="D56" s="34" t="str">
        <f>+D55</f>
        <v>Zona 2</v>
      </c>
      <c r="E56" s="35" t="s">
        <v>18</v>
      </c>
      <c r="F56" s="37">
        <f>+vista!F21</f>
        <v>500</v>
      </c>
      <c r="G56" s="36">
        <f t="shared" si="3"/>
        <v>39202</v>
      </c>
    </row>
    <row r="57" spans="2:7" x14ac:dyDescent="0.25">
      <c r="B57" s="35" t="str">
        <f t="shared" si="19"/>
        <v>Trimestre 2</v>
      </c>
      <c r="C57" s="35" t="str">
        <f t="shared" si="20"/>
        <v>Abril</v>
      </c>
      <c r="D57" s="34" t="str">
        <f t="shared" ref="D57:D58" si="22">+D56</f>
        <v>Zona 2</v>
      </c>
      <c r="E57" s="35" t="s">
        <v>19</v>
      </c>
      <c r="F57" s="37">
        <f>+vista!F22</f>
        <v>1200</v>
      </c>
      <c r="G57" s="36">
        <f t="shared" si="3"/>
        <v>39202</v>
      </c>
    </row>
    <row r="58" spans="2:7" x14ac:dyDescent="0.25">
      <c r="B58" s="35" t="str">
        <f t="shared" si="19"/>
        <v>Trimestre 2</v>
      </c>
      <c r="C58" s="35" t="str">
        <f t="shared" si="20"/>
        <v>Abril</v>
      </c>
      <c r="D58" s="34" t="str">
        <f t="shared" si="22"/>
        <v>Zona 2</v>
      </c>
      <c r="E58" s="35" t="s">
        <v>20</v>
      </c>
      <c r="F58" s="37">
        <f>+vista!F23</f>
        <v>500</v>
      </c>
      <c r="G58" s="36">
        <f t="shared" si="3"/>
        <v>39202</v>
      </c>
    </row>
    <row r="59" spans="2:7" x14ac:dyDescent="0.25">
      <c r="B59" s="35" t="str">
        <f t="shared" si="19"/>
        <v>Trimestre 2</v>
      </c>
      <c r="C59" s="35" t="str">
        <f t="shared" si="20"/>
        <v>Abril</v>
      </c>
      <c r="D59" s="34" t="s">
        <v>14</v>
      </c>
      <c r="E59" s="35" t="s">
        <v>17</v>
      </c>
      <c r="F59" s="37">
        <f>+vista!G20</f>
        <v>200</v>
      </c>
      <c r="G59" s="36">
        <f t="shared" si="3"/>
        <v>39202</v>
      </c>
    </row>
    <row r="60" spans="2:7" x14ac:dyDescent="0.25">
      <c r="B60" s="35" t="str">
        <f t="shared" si="19"/>
        <v>Trimestre 2</v>
      </c>
      <c r="C60" s="35" t="str">
        <f t="shared" si="20"/>
        <v>Abril</v>
      </c>
      <c r="D60" s="34" t="str">
        <f>+D59</f>
        <v>Zona 3</v>
      </c>
      <c r="E60" s="35" t="s">
        <v>18</v>
      </c>
      <c r="F60" s="37">
        <f>+vista!G21</f>
        <v>800</v>
      </c>
      <c r="G60" s="36">
        <f t="shared" si="3"/>
        <v>39202</v>
      </c>
    </row>
    <row r="61" spans="2:7" x14ac:dyDescent="0.25">
      <c r="B61" s="35" t="str">
        <f t="shared" si="19"/>
        <v>Trimestre 2</v>
      </c>
      <c r="C61" s="35" t="str">
        <f t="shared" si="20"/>
        <v>Abril</v>
      </c>
      <c r="D61" s="34" t="str">
        <f t="shared" ref="D61:D62" si="23">+D60</f>
        <v>Zona 3</v>
      </c>
      <c r="E61" s="35" t="s">
        <v>19</v>
      </c>
      <c r="F61" s="37">
        <f>+vista!G22</f>
        <v>500</v>
      </c>
      <c r="G61" s="36">
        <f t="shared" si="3"/>
        <v>39202</v>
      </c>
    </row>
    <row r="62" spans="2:7" x14ac:dyDescent="0.25">
      <c r="B62" s="35" t="str">
        <f t="shared" si="19"/>
        <v>Trimestre 2</v>
      </c>
      <c r="C62" s="35" t="str">
        <f t="shared" si="20"/>
        <v>Abril</v>
      </c>
      <c r="D62" s="34" t="str">
        <f t="shared" si="23"/>
        <v>Zona 3</v>
      </c>
      <c r="E62" s="35" t="s">
        <v>20</v>
      </c>
      <c r="F62" s="37">
        <f>+vista!G23</f>
        <v>600</v>
      </c>
      <c r="G62" s="36">
        <f t="shared" si="3"/>
        <v>39202</v>
      </c>
    </row>
    <row r="63" spans="2:7" x14ac:dyDescent="0.25">
      <c r="B63" s="35" t="str">
        <f t="shared" si="19"/>
        <v>Trimestre 2</v>
      </c>
      <c r="C63" s="35" t="str">
        <f t="shared" si="20"/>
        <v>Abril</v>
      </c>
      <c r="D63" s="34" t="s">
        <v>26</v>
      </c>
      <c r="E63" s="35" t="s">
        <v>17</v>
      </c>
      <c r="F63" s="37">
        <f>+vista!H20</f>
        <v>400</v>
      </c>
      <c r="G63" s="36">
        <f t="shared" si="3"/>
        <v>39202</v>
      </c>
    </row>
    <row r="64" spans="2:7" x14ac:dyDescent="0.25">
      <c r="B64" s="35" t="str">
        <f t="shared" si="19"/>
        <v>Trimestre 2</v>
      </c>
      <c r="C64" s="35" t="str">
        <f t="shared" si="20"/>
        <v>Abril</v>
      </c>
      <c r="D64" s="34" t="str">
        <f>+D63</f>
        <v>Zona4</v>
      </c>
      <c r="E64" s="35" t="s">
        <v>18</v>
      </c>
      <c r="F64" s="37">
        <f>+vista!H21</f>
        <v>1000</v>
      </c>
      <c r="G64" s="36">
        <f t="shared" si="3"/>
        <v>39202</v>
      </c>
    </row>
    <row r="65" spans="2:7" x14ac:dyDescent="0.25">
      <c r="B65" s="35" t="str">
        <f t="shared" si="19"/>
        <v>Trimestre 2</v>
      </c>
      <c r="C65" s="35" t="str">
        <f t="shared" si="20"/>
        <v>Abril</v>
      </c>
      <c r="D65" s="34" t="str">
        <f t="shared" ref="D65" si="24">+D64</f>
        <v>Zona4</v>
      </c>
      <c r="E65" s="35" t="s">
        <v>19</v>
      </c>
      <c r="F65" s="37">
        <f>+vista!H22</f>
        <v>500</v>
      </c>
      <c r="G65" s="36">
        <f t="shared" si="3"/>
        <v>39202</v>
      </c>
    </row>
    <row r="66" spans="2:7" x14ac:dyDescent="0.25">
      <c r="B66" s="35" t="str">
        <f>+B65</f>
        <v>Trimestre 2</v>
      </c>
      <c r="C66" s="35" t="str">
        <f>+C65</f>
        <v>Abril</v>
      </c>
      <c r="D66" s="34" t="str">
        <f>+D65</f>
        <v>Zona4</v>
      </c>
      <c r="E66" s="35" t="s">
        <v>20</v>
      </c>
      <c r="F66" s="37">
        <f>+vista!H23</f>
        <v>100</v>
      </c>
      <c r="G66" s="36">
        <f>+G65</f>
        <v>39202</v>
      </c>
    </row>
    <row r="67" spans="2:7" x14ac:dyDescent="0.25">
      <c r="B67" s="32" t="s">
        <v>23</v>
      </c>
      <c r="C67" s="32" t="s">
        <v>24</v>
      </c>
      <c r="D67" s="32" t="s">
        <v>11</v>
      </c>
      <c r="E67" s="32" t="s">
        <v>25</v>
      </c>
      <c r="F67" s="38" t="s">
        <v>10</v>
      </c>
      <c r="G67" s="36"/>
    </row>
    <row r="68" spans="2:7" x14ac:dyDescent="0.25">
      <c r="B68" s="35" t="s">
        <v>9</v>
      </c>
      <c r="C68" s="35" t="s">
        <v>4</v>
      </c>
      <c r="D68" s="34" t="s">
        <v>12</v>
      </c>
      <c r="E68" s="35" t="s">
        <v>17</v>
      </c>
      <c r="F68" s="37">
        <f>+vista!E25</f>
        <v>500</v>
      </c>
      <c r="G68" s="36">
        <v>39233</v>
      </c>
    </row>
    <row r="69" spans="2:7" x14ac:dyDescent="0.25">
      <c r="B69" s="35" t="s">
        <v>9</v>
      </c>
      <c r="C69" s="35" t="str">
        <f>+C68</f>
        <v>Mayo</v>
      </c>
      <c r="D69" s="34" t="str">
        <f>+D68</f>
        <v>Zona 1</v>
      </c>
      <c r="E69" s="35" t="s">
        <v>18</v>
      </c>
      <c r="F69" s="37">
        <f>+vista!E26</f>
        <v>500</v>
      </c>
      <c r="G69" s="36">
        <f t="shared" si="3"/>
        <v>39233</v>
      </c>
    </row>
    <row r="70" spans="2:7" x14ac:dyDescent="0.25">
      <c r="B70" s="35" t="s">
        <v>9</v>
      </c>
      <c r="C70" s="35" t="str">
        <f t="shared" ref="C70:C83" si="25">+C69</f>
        <v>Mayo</v>
      </c>
      <c r="D70" s="34" t="str">
        <f t="shared" ref="D70:D71" si="26">+D69</f>
        <v>Zona 1</v>
      </c>
      <c r="E70" s="35" t="s">
        <v>19</v>
      </c>
      <c r="F70" s="37">
        <f>+vista!E27</f>
        <v>1000</v>
      </c>
      <c r="G70" s="36">
        <f t="shared" ref="G70:G99" si="27">+G69</f>
        <v>39233</v>
      </c>
    </row>
    <row r="71" spans="2:7" x14ac:dyDescent="0.25">
      <c r="B71" s="35" t="s">
        <v>9</v>
      </c>
      <c r="C71" s="35" t="str">
        <f t="shared" si="25"/>
        <v>Mayo</v>
      </c>
      <c r="D71" s="34" t="str">
        <f t="shared" si="26"/>
        <v>Zona 1</v>
      </c>
      <c r="E71" s="35" t="s">
        <v>20</v>
      </c>
      <c r="F71" s="37">
        <f>+vista!E28</f>
        <v>500</v>
      </c>
      <c r="G71" s="36">
        <f t="shared" si="27"/>
        <v>39233</v>
      </c>
    </row>
    <row r="72" spans="2:7" x14ac:dyDescent="0.25">
      <c r="B72" s="35" t="s">
        <v>9</v>
      </c>
      <c r="C72" s="35" t="str">
        <f t="shared" si="25"/>
        <v>Mayo</v>
      </c>
      <c r="D72" s="34" t="s">
        <v>13</v>
      </c>
      <c r="E72" s="35" t="s">
        <v>17</v>
      </c>
      <c r="F72" s="37">
        <f>+vista!F25</f>
        <v>1000</v>
      </c>
      <c r="G72" s="36">
        <f t="shared" si="27"/>
        <v>39233</v>
      </c>
    </row>
    <row r="73" spans="2:7" x14ac:dyDescent="0.25">
      <c r="B73" s="35" t="s">
        <v>9</v>
      </c>
      <c r="C73" s="35" t="str">
        <f t="shared" si="25"/>
        <v>Mayo</v>
      </c>
      <c r="D73" s="34" t="str">
        <f>+D72</f>
        <v>Zona 2</v>
      </c>
      <c r="E73" s="35" t="s">
        <v>18</v>
      </c>
      <c r="F73" s="37">
        <f>+vista!F26</f>
        <v>500</v>
      </c>
      <c r="G73" s="36">
        <f t="shared" si="27"/>
        <v>39233</v>
      </c>
    </row>
    <row r="74" spans="2:7" x14ac:dyDescent="0.25">
      <c r="B74" s="35" t="s">
        <v>9</v>
      </c>
      <c r="C74" s="35" t="str">
        <f t="shared" si="25"/>
        <v>Mayo</v>
      </c>
      <c r="D74" s="34" t="str">
        <f t="shared" ref="D74:D75" si="28">+D73</f>
        <v>Zona 2</v>
      </c>
      <c r="E74" s="35" t="s">
        <v>19</v>
      </c>
      <c r="F74" s="37">
        <f>+vista!F27</f>
        <v>500</v>
      </c>
      <c r="G74" s="36">
        <f t="shared" si="27"/>
        <v>39233</v>
      </c>
    </row>
    <row r="75" spans="2:7" x14ac:dyDescent="0.25">
      <c r="B75" s="35" t="s">
        <v>9</v>
      </c>
      <c r="C75" s="35" t="str">
        <f t="shared" si="25"/>
        <v>Mayo</v>
      </c>
      <c r="D75" s="34" t="str">
        <f t="shared" si="28"/>
        <v>Zona 2</v>
      </c>
      <c r="E75" s="35" t="s">
        <v>20</v>
      </c>
      <c r="F75" s="37">
        <f>+vista!F28</f>
        <v>300</v>
      </c>
      <c r="G75" s="36">
        <f t="shared" si="27"/>
        <v>39233</v>
      </c>
    </row>
    <row r="76" spans="2:7" x14ac:dyDescent="0.25">
      <c r="B76" s="35" t="s">
        <v>9</v>
      </c>
      <c r="C76" s="35" t="str">
        <f t="shared" si="25"/>
        <v>Mayo</v>
      </c>
      <c r="D76" s="34" t="s">
        <v>14</v>
      </c>
      <c r="E76" s="35" t="s">
        <v>17</v>
      </c>
      <c r="F76" s="37">
        <f>+vista!G25</f>
        <v>500</v>
      </c>
      <c r="G76" s="36">
        <f t="shared" si="27"/>
        <v>39233</v>
      </c>
    </row>
    <row r="77" spans="2:7" x14ac:dyDescent="0.25">
      <c r="B77" s="35" t="s">
        <v>9</v>
      </c>
      <c r="C77" s="35" t="str">
        <f t="shared" si="25"/>
        <v>Mayo</v>
      </c>
      <c r="D77" s="34" t="str">
        <f>+D76</f>
        <v>Zona 3</v>
      </c>
      <c r="E77" s="35" t="s">
        <v>18</v>
      </c>
      <c r="F77" s="37">
        <f>+vista!G26</f>
        <v>500</v>
      </c>
      <c r="G77" s="36">
        <f t="shared" si="27"/>
        <v>39233</v>
      </c>
    </row>
    <row r="78" spans="2:7" x14ac:dyDescent="0.25">
      <c r="B78" s="35" t="s">
        <v>9</v>
      </c>
      <c r="C78" s="35" t="str">
        <f t="shared" si="25"/>
        <v>Mayo</v>
      </c>
      <c r="D78" s="34" t="str">
        <f t="shared" ref="D78:D79" si="29">+D77</f>
        <v>Zona 3</v>
      </c>
      <c r="E78" s="35" t="s">
        <v>19</v>
      </c>
      <c r="F78" s="37">
        <f>+vista!G27</f>
        <v>1000</v>
      </c>
      <c r="G78" s="36">
        <f t="shared" si="27"/>
        <v>39233</v>
      </c>
    </row>
    <row r="79" spans="2:7" x14ac:dyDescent="0.25">
      <c r="B79" s="35" t="s">
        <v>9</v>
      </c>
      <c r="C79" s="35" t="str">
        <f t="shared" si="25"/>
        <v>Mayo</v>
      </c>
      <c r="D79" s="34" t="str">
        <f t="shared" si="29"/>
        <v>Zona 3</v>
      </c>
      <c r="E79" s="35" t="s">
        <v>20</v>
      </c>
      <c r="F79" s="37">
        <f>+vista!G28</f>
        <v>500</v>
      </c>
      <c r="G79" s="36">
        <f t="shared" si="27"/>
        <v>39233</v>
      </c>
    </row>
    <row r="80" spans="2:7" x14ac:dyDescent="0.25">
      <c r="B80" s="35" t="s">
        <v>9</v>
      </c>
      <c r="C80" s="35" t="str">
        <f t="shared" si="25"/>
        <v>Mayo</v>
      </c>
      <c r="D80" s="34" t="s">
        <v>26</v>
      </c>
      <c r="E80" s="35" t="s">
        <v>17</v>
      </c>
      <c r="F80" s="37">
        <f>+vista!H25</f>
        <v>400</v>
      </c>
      <c r="G80" s="36">
        <f t="shared" si="27"/>
        <v>39233</v>
      </c>
    </row>
    <row r="81" spans="2:7" x14ac:dyDescent="0.25">
      <c r="B81" s="35" t="s">
        <v>9</v>
      </c>
      <c r="C81" s="35" t="str">
        <f t="shared" si="25"/>
        <v>Mayo</v>
      </c>
      <c r="D81" s="34" t="str">
        <f>+D80</f>
        <v>Zona4</v>
      </c>
      <c r="E81" s="35" t="s">
        <v>18</v>
      </c>
      <c r="F81" s="37">
        <f>+vista!H26</f>
        <v>500</v>
      </c>
      <c r="G81" s="36">
        <f t="shared" si="27"/>
        <v>39233</v>
      </c>
    </row>
    <row r="82" spans="2:7" x14ac:dyDescent="0.25">
      <c r="B82" s="35" t="s">
        <v>9</v>
      </c>
      <c r="C82" s="35" t="str">
        <f t="shared" si="25"/>
        <v>Mayo</v>
      </c>
      <c r="D82" s="34" t="str">
        <f t="shared" ref="D82:D83" si="30">+D81</f>
        <v>Zona4</v>
      </c>
      <c r="E82" s="35" t="s">
        <v>19</v>
      </c>
      <c r="F82" s="37">
        <f>+vista!H27</f>
        <v>500</v>
      </c>
      <c r="G82" s="36">
        <f t="shared" si="27"/>
        <v>39233</v>
      </c>
    </row>
    <row r="83" spans="2:7" x14ac:dyDescent="0.25">
      <c r="B83" s="35" t="s">
        <v>9</v>
      </c>
      <c r="C83" s="35" t="str">
        <f t="shared" si="25"/>
        <v>Mayo</v>
      </c>
      <c r="D83" s="34" t="str">
        <f t="shared" si="30"/>
        <v>Zona4</v>
      </c>
      <c r="E83" s="35" t="s">
        <v>20</v>
      </c>
      <c r="F83" s="37">
        <f>+vista!H28</f>
        <v>3000</v>
      </c>
      <c r="G83" s="36">
        <f t="shared" si="27"/>
        <v>39233</v>
      </c>
    </row>
    <row r="84" spans="2:7" x14ac:dyDescent="0.25">
      <c r="B84" s="35" t="s">
        <v>9</v>
      </c>
      <c r="C84" s="35" t="s">
        <v>5</v>
      </c>
      <c r="D84" s="34" t="s">
        <v>12</v>
      </c>
      <c r="E84" s="35" t="s">
        <v>17</v>
      </c>
      <c r="F84" s="37">
        <f>+vista!E30</f>
        <v>400</v>
      </c>
      <c r="G84" s="36">
        <v>39263</v>
      </c>
    </row>
    <row r="85" spans="2:7" x14ac:dyDescent="0.25">
      <c r="B85" s="35" t="s">
        <v>9</v>
      </c>
      <c r="C85" s="35" t="str">
        <f>+C84</f>
        <v>Junio</v>
      </c>
      <c r="D85" s="34" t="str">
        <f>+D84</f>
        <v>Zona 1</v>
      </c>
      <c r="E85" s="35" t="s">
        <v>18</v>
      </c>
      <c r="F85" s="37">
        <f>+vista!E31</f>
        <v>2400</v>
      </c>
      <c r="G85" s="36">
        <f t="shared" si="27"/>
        <v>39263</v>
      </c>
    </row>
    <row r="86" spans="2:7" x14ac:dyDescent="0.25">
      <c r="B86" s="35" t="s">
        <v>9</v>
      </c>
      <c r="C86" s="35" t="str">
        <f t="shared" ref="C86:C99" si="31">+C85</f>
        <v>Junio</v>
      </c>
      <c r="D86" s="34" t="str">
        <f t="shared" ref="D86:D87" si="32">+D85</f>
        <v>Zona 1</v>
      </c>
      <c r="E86" s="35" t="s">
        <v>19</v>
      </c>
      <c r="F86" s="37">
        <f>+vista!E32</f>
        <v>100</v>
      </c>
      <c r="G86" s="36">
        <f t="shared" si="27"/>
        <v>39263</v>
      </c>
    </row>
    <row r="87" spans="2:7" x14ac:dyDescent="0.25">
      <c r="B87" s="35" t="s">
        <v>9</v>
      </c>
      <c r="C87" s="35" t="str">
        <f t="shared" si="31"/>
        <v>Junio</v>
      </c>
      <c r="D87" s="34" t="str">
        <f t="shared" si="32"/>
        <v>Zona 1</v>
      </c>
      <c r="E87" s="35" t="s">
        <v>20</v>
      </c>
      <c r="F87" s="37">
        <f>+vista!E33</f>
        <v>600</v>
      </c>
      <c r="G87" s="36">
        <f t="shared" si="27"/>
        <v>39263</v>
      </c>
    </row>
    <row r="88" spans="2:7" x14ac:dyDescent="0.25">
      <c r="B88" s="35" t="s">
        <v>9</v>
      </c>
      <c r="C88" s="35" t="str">
        <f t="shared" si="31"/>
        <v>Junio</v>
      </c>
      <c r="D88" s="34" t="s">
        <v>13</v>
      </c>
      <c r="E88" s="35" t="s">
        <v>17</v>
      </c>
      <c r="F88" s="37">
        <f>+vista!F30</f>
        <v>1400</v>
      </c>
      <c r="G88" s="36">
        <f t="shared" si="27"/>
        <v>39263</v>
      </c>
    </row>
    <row r="89" spans="2:7" x14ac:dyDescent="0.25">
      <c r="B89" s="35" t="s">
        <v>9</v>
      </c>
      <c r="C89" s="35" t="str">
        <f t="shared" si="31"/>
        <v>Junio</v>
      </c>
      <c r="D89" s="34" t="str">
        <f>+D88</f>
        <v>Zona 2</v>
      </c>
      <c r="E89" s="35" t="s">
        <v>18</v>
      </c>
      <c r="F89" s="37">
        <f>+vista!F31</f>
        <v>500</v>
      </c>
      <c r="G89" s="36">
        <f t="shared" si="27"/>
        <v>39263</v>
      </c>
    </row>
    <row r="90" spans="2:7" x14ac:dyDescent="0.25">
      <c r="B90" s="35" t="s">
        <v>9</v>
      </c>
      <c r="C90" s="35" t="str">
        <f t="shared" si="31"/>
        <v>Junio</v>
      </c>
      <c r="D90" s="34" t="str">
        <f t="shared" ref="D90:D91" si="33">+D89</f>
        <v>Zona 2</v>
      </c>
      <c r="E90" s="35" t="s">
        <v>19</v>
      </c>
      <c r="F90" s="37">
        <f>+vista!F32</f>
        <v>400</v>
      </c>
      <c r="G90" s="36">
        <f t="shared" si="27"/>
        <v>39263</v>
      </c>
    </row>
    <row r="91" spans="2:7" x14ac:dyDescent="0.25">
      <c r="B91" s="35" t="s">
        <v>9</v>
      </c>
      <c r="C91" s="35" t="str">
        <f t="shared" si="31"/>
        <v>Junio</v>
      </c>
      <c r="D91" s="34" t="str">
        <f t="shared" si="33"/>
        <v>Zona 2</v>
      </c>
      <c r="E91" s="35" t="s">
        <v>20</v>
      </c>
      <c r="F91" s="37">
        <f>+vista!F33</f>
        <v>600</v>
      </c>
      <c r="G91" s="36">
        <f t="shared" si="27"/>
        <v>39263</v>
      </c>
    </row>
    <row r="92" spans="2:7" x14ac:dyDescent="0.25">
      <c r="B92" s="35" t="s">
        <v>9</v>
      </c>
      <c r="C92" s="35" t="str">
        <f t="shared" si="31"/>
        <v>Junio</v>
      </c>
      <c r="D92" s="34" t="s">
        <v>14</v>
      </c>
      <c r="E92" s="35" t="s">
        <v>17</v>
      </c>
      <c r="F92" s="37">
        <f>+vista!G30</f>
        <v>400</v>
      </c>
      <c r="G92" s="36">
        <f t="shared" si="27"/>
        <v>39263</v>
      </c>
    </row>
    <row r="93" spans="2:7" x14ac:dyDescent="0.25">
      <c r="B93" s="35" t="s">
        <v>9</v>
      </c>
      <c r="C93" s="35" t="str">
        <f t="shared" si="31"/>
        <v>Junio</v>
      </c>
      <c r="D93" s="34" t="str">
        <f>+D92</f>
        <v>Zona 3</v>
      </c>
      <c r="E93" s="35" t="s">
        <v>18</v>
      </c>
      <c r="F93" s="37">
        <f>+vista!G31</f>
        <v>500</v>
      </c>
      <c r="G93" s="36">
        <f t="shared" si="27"/>
        <v>39263</v>
      </c>
    </row>
    <row r="94" spans="2:7" x14ac:dyDescent="0.25">
      <c r="B94" s="35" t="s">
        <v>9</v>
      </c>
      <c r="C94" s="35" t="str">
        <f t="shared" si="31"/>
        <v>Junio</v>
      </c>
      <c r="D94" s="34" t="str">
        <f t="shared" ref="D94:D95" si="34">+D93</f>
        <v>Zona 3</v>
      </c>
      <c r="E94" s="35" t="s">
        <v>19</v>
      </c>
      <c r="F94" s="37">
        <f>+vista!G32</f>
        <v>500</v>
      </c>
      <c r="G94" s="36">
        <f t="shared" si="27"/>
        <v>39263</v>
      </c>
    </row>
    <row r="95" spans="2:7" x14ac:dyDescent="0.25">
      <c r="B95" s="35" t="s">
        <v>9</v>
      </c>
      <c r="C95" s="35" t="str">
        <f t="shared" si="31"/>
        <v>Junio</v>
      </c>
      <c r="D95" s="34" t="str">
        <f t="shared" si="34"/>
        <v>Zona 3</v>
      </c>
      <c r="E95" s="35" t="s">
        <v>20</v>
      </c>
      <c r="F95" s="37">
        <f>+vista!G33</f>
        <v>2000</v>
      </c>
      <c r="G95" s="36">
        <f t="shared" si="27"/>
        <v>39263</v>
      </c>
    </row>
    <row r="96" spans="2:7" x14ac:dyDescent="0.25">
      <c r="B96" s="35" t="s">
        <v>9</v>
      </c>
      <c r="C96" s="35" t="str">
        <f t="shared" si="31"/>
        <v>Junio</v>
      </c>
      <c r="D96" s="34" t="s">
        <v>26</v>
      </c>
      <c r="E96" s="35" t="s">
        <v>17</v>
      </c>
      <c r="F96" s="37">
        <f>+vista!H30</f>
        <v>300</v>
      </c>
      <c r="G96" s="36">
        <f t="shared" si="27"/>
        <v>39263</v>
      </c>
    </row>
    <row r="97" spans="2:7" x14ac:dyDescent="0.25">
      <c r="B97" s="35" t="s">
        <v>9</v>
      </c>
      <c r="C97" s="35" t="str">
        <f t="shared" si="31"/>
        <v>Junio</v>
      </c>
      <c r="D97" s="34" t="str">
        <f>+D96</f>
        <v>Zona4</v>
      </c>
      <c r="E97" s="35" t="s">
        <v>18</v>
      </c>
      <c r="F97" s="37">
        <f>+vista!H31</f>
        <v>500</v>
      </c>
      <c r="G97" s="36">
        <f t="shared" si="27"/>
        <v>39263</v>
      </c>
    </row>
    <row r="98" spans="2:7" x14ac:dyDescent="0.25">
      <c r="B98" s="35" t="s">
        <v>9</v>
      </c>
      <c r="C98" s="35" t="str">
        <f t="shared" si="31"/>
        <v>Junio</v>
      </c>
      <c r="D98" s="34" t="str">
        <f t="shared" ref="D98:D99" si="35">+D97</f>
        <v>Zona4</v>
      </c>
      <c r="E98" s="35" t="s">
        <v>19</v>
      </c>
      <c r="F98" s="37">
        <f>+vista!H32</f>
        <v>200</v>
      </c>
      <c r="G98" s="36">
        <f t="shared" si="27"/>
        <v>39263</v>
      </c>
    </row>
    <row r="99" spans="2:7" x14ac:dyDescent="0.25">
      <c r="B99" s="35" t="s">
        <v>9</v>
      </c>
      <c r="C99" s="35" t="str">
        <f t="shared" si="31"/>
        <v>Junio</v>
      </c>
      <c r="D99" s="34" t="str">
        <f t="shared" si="35"/>
        <v>Zona4</v>
      </c>
      <c r="E99" s="35" t="s">
        <v>20</v>
      </c>
      <c r="F99" s="37">
        <f>+vista!H33</f>
        <v>600</v>
      </c>
      <c r="G99" s="36">
        <f t="shared" si="27"/>
        <v>39263</v>
      </c>
    </row>
    <row r="100" spans="2:7" x14ac:dyDescent="0.25">
      <c r="F100" s="3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8"/>
  <sheetViews>
    <sheetView workbookViewId="0">
      <selection activeCell="F24" sqref="F24"/>
    </sheetView>
  </sheetViews>
  <sheetFormatPr baseColWidth="10" defaultRowHeight="15" x14ac:dyDescent="0.25"/>
  <cols>
    <col min="1" max="2" width="13" customWidth="1"/>
    <col min="3" max="3" width="19.42578125" customWidth="1"/>
    <col min="6" max="6" width="12" bestFit="1" customWidth="1"/>
    <col min="7" max="7" width="0" hidden="1" customWidth="1"/>
  </cols>
  <sheetData>
    <row r="1" spans="1:9" x14ac:dyDescent="0.25">
      <c r="A1" s="32" t="s">
        <v>23</v>
      </c>
      <c r="B1" s="32" t="s">
        <v>24</v>
      </c>
      <c r="C1" s="32" t="s">
        <v>37</v>
      </c>
      <c r="D1" s="32" t="s">
        <v>11</v>
      </c>
      <c r="E1" s="32" t="s">
        <v>25</v>
      </c>
      <c r="F1" s="32" t="s">
        <v>10</v>
      </c>
      <c r="G1" s="32" t="s">
        <v>34</v>
      </c>
    </row>
    <row r="2" spans="1:9" x14ac:dyDescent="0.25">
      <c r="A2" s="33" t="s">
        <v>8</v>
      </c>
      <c r="B2" s="33">
        <v>1</v>
      </c>
      <c r="C2" s="33" t="s">
        <v>0</v>
      </c>
      <c r="D2" s="34" t="s">
        <v>12</v>
      </c>
      <c r="E2" s="33" t="s">
        <v>17</v>
      </c>
      <c r="F2" s="37">
        <f>+vista!E4</f>
        <v>500</v>
      </c>
      <c r="G2" s="36">
        <v>39113</v>
      </c>
    </row>
    <row r="3" spans="1:9" x14ac:dyDescent="0.25">
      <c r="A3" s="33" t="str">
        <f>+A2</f>
        <v>Trimestre 1</v>
      </c>
      <c r="B3" s="33">
        <f>+B2</f>
        <v>1</v>
      </c>
      <c r="C3" s="33" t="str">
        <f>+C2</f>
        <v xml:space="preserve">Enero </v>
      </c>
      <c r="D3" s="34" t="str">
        <f>+D2</f>
        <v>Zona 1</v>
      </c>
      <c r="E3" s="33" t="s">
        <v>18</v>
      </c>
      <c r="F3" s="37">
        <f>+vista!E5</f>
        <v>500</v>
      </c>
      <c r="G3" s="36">
        <f>+G2</f>
        <v>39113</v>
      </c>
      <c r="I3" s="47" t="s">
        <v>43</v>
      </c>
    </row>
    <row r="4" spans="1:9" x14ac:dyDescent="0.25">
      <c r="A4" s="33" t="str">
        <f t="shared" ref="A4:D17" si="0">+A3</f>
        <v>Trimestre 1</v>
      </c>
      <c r="B4" s="33">
        <f t="shared" si="0"/>
        <v>1</v>
      </c>
      <c r="C4" s="33" t="str">
        <f t="shared" si="0"/>
        <v xml:space="preserve">Enero </v>
      </c>
      <c r="D4" s="34" t="str">
        <f t="shared" si="0"/>
        <v>Zona 1</v>
      </c>
      <c r="E4" s="33" t="s">
        <v>19</v>
      </c>
      <c r="F4" s="37">
        <f>+vista!E6</f>
        <v>1000</v>
      </c>
      <c r="G4" s="36">
        <f t="shared" ref="G4:G64" si="1">+G3</f>
        <v>39113</v>
      </c>
    </row>
    <row r="5" spans="1:9" x14ac:dyDescent="0.25">
      <c r="A5" s="33" t="str">
        <f t="shared" si="0"/>
        <v>Trimestre 1</v>
      </c>
      <c r="B5" s="33">
        <f t="shared" si="0"/>
        <v>1</v>
      </c>
      <c r="C5" s="33" t="str">
        <f t="shared" si="0"/>
        <v xml:space="preserve">Enero </v>
      </c>
      <c r="D5" s="34" t="str">
        <f t="shared" si="0"/>
        <v>Zona 1</v>
      </c>
      <c r="E5" s="33" t="s">
        <v>20</v>
      </c>
      <c r="F5" s="37">
        <f>+vista!E7</f>
        <v>500</v>
      </c>
      <c r="G5" s="36">
        <f t="shared" si="1"/>
        <v>39113</v>
      </c>
    </row>
    <row r="6" spans="1:9" x14ac:dyDescent="0.25">
      <c r="A6" s="33" t="str">
        <f t="shared" si="0"/>
        <v>Trimestre 1</v>
      </c>
      <c r="B6" s="33">
        <f t="shared" si="0"/>
        <v>1</v>
      </c>
      <c r="C6" s="33" t="str">
        <f t="shared" si="0"/>
        <v xml:space="preserve">Enero </v>
      </c>
      <c r="D6" s="34" t="s">
        <v>13</v>
      </c>
      <c r="E6" s="33" t="s">
        <v>17</v>
      </c>
      <c r="F6" s="37">
        <f>+vista!F4</f>
        <v>400</v>
      </c>
      <c r="G6" s="36">
        <f t="shared" si="1"/>
        <v>39113</v>
      </c>
    </row>
    <row r="7" spans="1:9" x14ac:dyDescent="0.25">
      <c r="A7" s="33" t="str">
        <f t="shared" si="0"/>
        <v>Trimestre 1</v>
      </c>
      <c r="B7" s="33">
        <f t="shared" si="0"/>
        <v>1</v>
      </c>
      <c r="C7" s="33" t="str">
        <f t="shared" si="0"/>
        <v xml:space="preserve">Enero </v>
      </c>
      <c r="D7" s="34" t="str">
        <f>+D6</f>
        <v>Zona 2</v>
      </c>
      <c r="E7" s="33" t="s">
        <v>18</v>
      </c>
      <c r="F7" s="37">
        <f>+vista!F5</f>
        <v>1000</v>
      </c>
      <c r="G7" s="36">
        <f t="shared" si="1"/>
        <v>39113</v>
      </c>
    </row>
    <row r="8" spans="1:9" x14ac:dyDescent="0.25">
      <c r="A8" s="33" t="str">
        <f t="shared" si="0"/>
        <v>Trimestre 1</v>
      </c>
      <c r="B8" s="33">
        <f t="shared" si="0"/>
        <v>1</v>
      </c>
      <c r="C8" s="33" t="str">
        <f t="shared" si="0"/>
        <v xml:space="preserve">Enero </v>
      </c>
      <c r="D8" s="34" t="str">
        <f t="shared" si="0"/>
        <v>Zona 2</v>
      </c>
      <c r="E8" s="33" t="s">
        <v>19</v>
      </c>
      <c r="F8" s="37">
        <f>+vista!F6</f>
        <v>500</v>
      </c>
      <c r="G8" s="36">
        <f t="shared" si="1"/>
        <v>39113</v>
      </c>
    </row>
    <row r="9" spans="1:9" x14ac:dyDescent="0.25">
      <c r="A9" s="33" t="str">
        <f t="shared" si="0"/>
        <v>Trimestre 1</v>
      </c>
      <c r="B9" s="33">
        <f t="shared" si="0"/>
        <v>1</v>
      </c>
      <c r="C9" s="33" t="str">
        <f t="shared" si="0"/>
        <v xml:space="preserve">Enero </v>
      </c>
      <c r="D9" s="34" t="str">
        <f t="shared" si="0"/>
        <v>Zona 2</v>
      </c>
      <c r="E9" s="33" t="s">
        <v>20</v>
      </c>
      <c r="F9" s="37">
        <f>+vista!F7</f>
        <v>100</v>
      </c>
      <c r="G9" s="36">
        <f t="shared" si="1"/>
        <v>39113</v>
      </c>
    </row>
    <row r="10" spans="1:9" x14ac:dyDescent="0.25">
      <c r="A10" s="33" t="str">
        <f t="shared" si="0"/>
        <v>Trimestre 1</v>
      </c>
      <c r="B10" s="33">
        <f t="shared" si="0"/>
        <v>1</v>
      </c>
      <c r="C10" s="33" t="str">
        <f t="shared" si="0"/>
        <v xml:space="preserve">Enero </v>
      </c>
      <c r="D10" s="34" t="s">
        <v>14</v>
      </c>
      <c r="E10" s="33" t="s">
        <v>17</v>
      </c>
      <c r="F10" s="37">
        <f>+vista!G4</f>
        <v>2000</v>
      </c>
      <c r="G10" s="36">
        <f t="shared" si="1"/>
        <v>39113</v>
      </c>
    </row>
    <row r="11" spans="1:9" x14ac:dyDescent="0.25">
      <c r="A11" s="33" t="str">
        <f t="shared" si="0"/>
        <v>Trimestre 1</v>
      </c>
      <c r="B11" s="33">
        <f t="shared" si="0"/>
        <v>1</v>
      </c>
      <c r="C11" s="33" t="str">
        <f t="shared" si="0"/>
        <v xml:space="preserve">Enero </v>
      </c>
      <c r="D11" s="34" t="str">
        <f>+D10</f>
        <v>Zona 3</v>
      </c>
      <c r="E11" s="33" t="s">
        <v>18</v>
      </c>
      <c r="F11" s="37">
        <f>+vista!G5</f>
        <v>100</v>
      </c>
      <c r="G11" s="36">
        <f t="shared" si="1"/>
        <v>39113</v>
      </c>
    </row>
    <row r="12" spans="1:9" x14ac:dyDescent="0.25">
      <c r="A12" s="33" t="str">
        <f t="shared" si="0"/>
        <v>Trimestre 1</v>
      </c>
      <c r="B12" s="33">
        <f t="shared" si="0"/>
        <v>1</v>
      </c>
      <c r="C12" s="33" t="str">
        <f t="shared" si="0"/>
        <v xml:space="preserve">Enero </v>
      </c>
      <c r="D12" s="34" t="str">
        <f t="shared" si="0"/>
        <v>Zona 3</v>
      </c>
      <c r="E12" s="33" t="s">
        <v>19</v>
      </c>
      <c r="F12" s="37">
        <f>+vista!G6</f>
        <v>1400</v>
      </c>
      <c r="G12" s="36">
        <f t="shared" si="1"/>
        <v>39113</v>
      </c>
    </row>
    <row r="13" spans="1:9" x14ac:dyDescent="0.25">
      <c r="A13" s="33" t="str">
        <f t="shared" si="0"/>
        <v>Trimestre 1</v>
      </c>
      <c r="B13" s="33">
        <f t="shared" si="0"/>
        <v>1</v>
      </c>
      <c r="C13" s="33" t="str">
        <f t="shared" si="0"/>
        <v xml:space="preserve">Enero </v>
      </c>
      <c r="D13" s="34" t="str">
        <f t="shared" si="0"/>
        <v>Zona 3</v>
      </c>
      <c r="E13" s="33" t="s">
        <v>20</v>
      </c>
      <c r="F13" s="37">
        <f>+vista!G7</f>
        <v>400</v>
      </c>
      <c r="G13" s="36">
        <f t="shared" si="1"/>
        <v>39113</v>
      </c>
    </row>
    <row r="14" spans="1:9" x14ac:dyDescent="0.25">
      <c r="A14" s="33" t="str">
        <f t="shared" si="0"/>
        <v>Trimestre 1</v>
      </c>
      <c r="B14" s="33">
        <f t="shared" si="0"/>
        <v>1</v>
      </c>
      <c r="C14" s="33" t="str">
        <f t="shared" si="0"/>
        <v xml:space="preserve">Enero </v>
      </c>
      <c r="D14" s="34" t="s">
        <v>15</v>
      </c>
      <c r="E14" s="33" t="s">
        <v>17</v>
      </c>
      <c r="F14" s="37">
        <f>+vista!H4</f>
        <v>600</v>
      </c>
      <c r="G14" s="36">
        <f t="shared" si="1"/>
        <v>39113</v>
      </c>
    </row>
    <row r="15" spans="1:9" x14ac:dyDescent="0.25">
      <c r="A15" s="33" t="str">
        <f t="shared" si="0"/>
        <v>Trimestre 1</v>
      </c>
      <c r="B15" s="33">
        <f t="shared" si="0"/>
        <v>1</v>
      </c>
      <c r="C15" s="33" t="str">
        <f t="shared" si="0"/>
        <v xml:space="preserve">Enero </v>
      </c>
      <c r="D15" s="34" t="str">
        <f>+D14</f>
        <v>Zona 4</v>
      </c>
      <c r="E15" s="33" t="s">
        <v>18</v>
      </c>
      <c r="F15" s="37">
        <v>500</v>
      </c>
      <c r="G15" s="36">
        <f t="shared" si="1"/>
        <v>39113</v>
      </c>
    </row>
    <row r="16" spans="1:9" x14ac:dyDescent="0.25">
      <c r="A16" s="33" t="str">
        <f t="shared" si="0"/>
        <v>Trimestre 1</v>
      </c>
      <c r="B16" s="33">
        <f t="shared" si="0"/>
        <v>1</v>
      </c>
      <c r="C16" s="33" t="str">
        <f t="shared" si="0"/>
        <v xml:space="preserve">Enero </v>
      </c>
      <c r="D16" s="34" t="str">
        <f t="shared" si="0"/>
        <v>Zona 4</v>
      </c>
      <c r="E16" s="33" t="s">
        <v>19</v>
      </c>
      <c r="F16" s="37">
        <v>1200</v>
      </c>
      <c r="G16" s="36">
        <f t="shared" si="1"/>
        <v>39113</v>
      </c>
    </row>
    <row r="17" spans="1:17" x14ac:dyDescent="0.25">
      <c r="A17" s="33" t="str">
        <f t="shared" si="0"/>
        <v>Trimestre 1</v>
      </c>
      <c r="B17" s="33">
        <f t="shared" si="0"/>
        <v>1</v>
      </c>
      <c r="C17" s="33" t="str">
        <f t="shared" si="0"/>
        <v xml:space="preserve">Enero </v>
      </c>
      <c r="D17" s="34" t="str">
        <f t="shared" si="0"/>
        <v>Zona 4</v>
      </c>
      <c r="E17" s="33" t="s">
        <v>20</v>
      </c>
      <c r="F17" s="37">
        <v>500</v>
      </c>
      <c r="G17" s="36">
        <f t="shared" si="1"/>
        <v>39113</v>
      </c>
    </row>
    <row r="18" spans="1:17" x14ac:dyDescent="0.25">
      <c r="A18" s="33" t="s">
        <v>8</v>
      </c>
      <c r="B18" s="33">
        <v>2</v>
      </c>
      <c r="C18" s="33" t="s">
        <v>1</v>
      </c>
      <c r="D18" s="34" t="s">
        <v>12</v>
      </c>
      <c r="E18" s="33" t="s">
        <v>17</v>
      </c>
      <c r="F18" s="37">
        <f>+vista!E9</f>
        <v>400</v>
      </c>
      <c r="G18" s="36">
        <v>39141</v>
      </c>
    </row>
    <row r="19" spans="1:17" x14ac:dyDescent="0.25">
      <c r="A19" s="33" t="str">
        <f>+A18</f>
        <v>Trimestre 1</v>
      </c>
      <c r="B19" s="33">
        <v>2</v>
      </c>
      <c r="C19" s="33" t="str">
        <f>+C18</f>
        <v>Febrero</v>
      </c>
      <c r="D19" s="34" t="str">
        <f>+D18</f>
        <v>Zona 1</v>
      </c>
      <c r="E19" s="33" t="s">
        <v>18</v>
      </c>
      <c r="F19" s="37">
        <f>+vista!E10</f>
        <v>500</v>
      </c>
      <c r="G19" s="36">
        <f t="shared" si="1"/>
        <v>39141</v>
      </c>
    </row>
    <row r="20" spans="1:17" x14ac:dyDescent="0.25">
      <c r="A20" s="33" t="str">
        <f t="shared" ref="A20:D33" si="2">+A19</f>
        <v>Trimestre 1</v>
      </c>
      <c r="B20" s="33">
        <v>2</v>
      </c>
      <c r="C20" s="33" t="str">
        <f t="shared" si="2"/>
        <v>Febrero</v>
      </c>
      <c r="D20" s="34" t="str">
        <f t="shared" si="2"/>
        <v>Zona 1</v>
      </c>
      <c r="E20" s="33" t="s">
        <v>19</v>
      </c>
      <c r="F20" s="37">
        <f>+vista!E11</f>
        <v>600</v>
      </c>
      <c r="G20" s="36">
        <f t="shared" si="1"/>
        <v>39141</v>
      </c>
    </row>
    <row r="21" spans="1:17" x14ac:dyDescent="0.25">
      <c r="A21" s="33" t="str">
        <f t="shared" si="2"/>
        <v>Trimestre 1</v>
      </c>
      <c r="B21" s="33">
        <v>2</v>
      </c>
      <c r="C21" s="33" t="str">
        <f t="shared" si="2"/>
        <v>Febrero</v>
      </c>
      <c r="D21" s="34" t="str">
        <f t="shared" si="2"/>
        <v>Zona 1</v>
      </c>
      <c r="E21" s="33" t="s">
        <v>20</v>
      </c>
      <c r="F21" s="37">
        <f>+vista!E12</f>
        <v>1900</v>
      </c>
      <c r="G21" s="36">
        <f t="shared" si="1"/>
        <v>39141</v>
      </c>
      <c r="Q21" t="s">
        <v>35</v>
      </c>
    </row>
    <row r="22" spans="1:17" x14ac:dyDescent="0.25">
      <c r="A22" s="35" t="str">
        <f t="shared" si="2"/>
        <v>Trimestre 1</v>
      </c>
      <c r="B22" s="33">
        <v>2</v>
      </c>
      <c r="C22" s="35" t="str">
        <f t="shared" si="2"/>
        <v>Febrero</v>
      </c>
      <c r="D22" s="34" t="s">
        <v>13</v>
      </c>
      <c r="E22" s="35" t="s">
        <v>17</v>
      </c>
      <c r="F22" s="37">
        <f>+vista!F9</f>
        <v>400</v>
      </c>
      <c r="G22" s="36">
        <f t="shared" si="1"/>
        <v>39141</v>
      </c>
    </row>
    <row r="23" spans="1:17" x14ac:dyDescent="0.25">
      <c r="A23" s="35" t="str">
        <f t="shared" si="2"/>
        <v>Trimestre 1</v>
      </c>
      <c r="B23" s="33">
        <v>2</v>
      </c>
      <c r="C23" s="35" t="str">
        <f t="shared" si="2"/>
        <v>Febrero</v>
      </c>
      <c r="D23" s="34" t="str">
        <f>+D22</f>
        <v>Zona 2</v>
      </c>
      <c r="E23" s="35" t="s">
        <v>18</v>
      </c>
      <c r="F23" s="37">
        <f>+vista!F10</f>
        <v>500</v>
      </c>
      <c r="G23" s="36">
        <f t="shared" si="1"/>
        <v>39141</v>
      </c>
    </row>
    <row r="24" spans="1:17" x14ac:dyDescent="0.25">
      <c r="A24" s="35" t="str">
        <f t="shared" si="2"/>
        <v>Trimestre 1</v>
      </c>
      <c r="B24" s="33">
        <v>2</v>
      </c>
      <c r="C24" s="35" t="str">
        <f t="shared" si="2"/>
        <v>Febrero</v>
      </c>
      <c r="D24" s="34" t="str">
        <f t="shared" si="2"/>
        <v>Zona 2</v>
      </c>
      <c r="E24" s="35" t="s">
        <v>19</v>
      </c>
      <c r="F24" s="37">
        <f>+vista!F11</f>
        <v>500</v>
      </c>
      <c r="G24" s="36">
        <f t="shared" si="1"/>
        <v>39141</v>
      </c>
    </row>
    <row r="25" spans="1:17" x14ac:dyDescent="0.25">
      <c r="A25" s="35" t="str">
        <f t="shared" si="2"/>
        <v>Trimestre 1</v>
      </c>
      <c r="B25" s="33">
        <v>2</v>
      </c>
      <c r="C25" s="35" t="str">
        <f t="shared" si="2"/>
        <v>Febrero</v>
      </c>
      <c r="D25" s="34" t="str">
        <f t="shared" si="2"/>
        <v>Zona 2</v>
      </c>
      <c r="E25" s="35" t="s">
        <v>20</v>
      </c>
      <c r="F25" s="37">
        <f>+vista!F12</f>
        <v>3000</v>
      </c>
      <c r="G25" s="36">
        <f t="shared" si="1"/>
        <v>39141</v>
      </c>
    </row>
    <row r="26" spans="1:17" x14ac:dyDescent="0.25">
      <c r="A26" s="35" t="str">
        <f t="shared" si="2"/>
        <v>Trimestre 1</v>
      </c>
      <c r="B26" s="33">
        <v>2</v>
      </c>
      <c r="C26" s="35" t="str">
        <f t="shared" si="2"/>
        <v>Febrero</v>
      </c>
      <c r="D26" s="34" t="s">
        <v>14</v>
      </c>
      <c r="E26" s="35" t="s">
        <v>17</v>
      </c>
      <c r="F26" s="37">
        <f>+vista!G9</f>
        <v>600</v>
      </c>
      <c r="G26" s="36">
        <f t="shared" si="1"/>
        <v>39141</v>
      </c>
    </row>
    <row r="27" spans="1:17" x14ac:dyDescent="0.25">
      <c r="A27" s="35" t="str">
        <f t="shared" si="2"/>
        <v>Trimestre 1</v>
      </c>
      <c r="B27" s="33">
        <v>2</v>
      </c>
      <c r="C27" s="35" t="str">
        <f t="shared" si="2"/>
        <v>Febrero</v>
      </c>
      <c r="D27" s="34" t="str">
        <f>+D26</f>
        <v>Zona 3</v>
      </c>
      <c r="E27" s="35" t="s">
        <v>18</v>
      </c>
      <c r="F27" s="37">
        <f>+vista!G10</f>
        <v>200</v>
      </c>
      <c r="G27" s="36">
        <f t="shared" si="1"/>
        <v>39141</v>
      </c>
    </row>
    <row r="28" spans="1:17" x14ac:dyDescent="0.25">
      <c r="A28" s="35" t="str">
        <f t="shared" si="2"/>
        <v>Trimestre 1</v>
      </c>
      <c r="B28" s="33">
        <v>2</v>
      </c>
      <c r="C28" s="35" t="str">
        <f t="shared" si="2"/>
        <v>Febrero</v>
      </c>
      <c r="D28" s="34" t="str">
        <f t="shared" si="2"/>
        <v>Zona 3</v>
      </c>
      <c r="E28" s="35" t="s">
        <v>19</v>
      </c>
      <c r="F28" s="37">
        <f>+vista!G11</f>
        <v>700</v>
      </c>
      <c r="G28" s="36">
        <f t="shared" si="1"/>
        <v>39141</v>
      </c>
    </row>
    <row r="29" spans="1:17" x14ac:dyDescent="0.25">
      <c r="A29" s="35" t="str">
        <f t="shared" si="2"/>
        <v>Trimestre 1</v>
      </c>
      <c r="B29" s="33">
        <v>2</v>
      </c>
      <c r="C29" s="35" t="str">
        <f t="shared" si="2"/>
        <v>Febrero</v>
      </c>
      <c r="D29" s="34" t="str">
        <f t="shared" si="2"/>
        <v>Zona 3</v>
      </c>
      <c r="E29" s="35" t="s">
        <v>20</v>
      </c>
      <c r="F29" s="37">
        <f>+vista!G12</f>
        <v>500</v>
      </c>
      <c r="G29" s="36">
        <f t="shared" si="1"/>
        <v>39141</v>
      </c>
    </row>
    <row r="30" spans="1:17" x14ac:dyDescent="0.25">
      <c r="A30" s="35" t="str">
        <f t="shared" si="2"/>
        <v>Trimestre 1</v>
      </c>
      <c r="B30" s="33">
        <v>2</v>
      </c>
      <c r="C30" s="35" t="str">
        <f t="shared" si="2"/>
        <v>Febrero</v>
      </c>
      <c r="D30" s="34" t="s">
        <v>15</v>
      </c>
      <c r="E30" s="35" t="s">
        <v>17</v>
      </c>
      <c r="F30" s="37">
        <f>+vista!H9</f>
        <v>1000</v>
      </c>
      <c r="G30" s="36">
        <f t="shared" si="1"/>
        <v>39141</v>
      </c>
    </row>
    <row r="31" spans="1:17" x14ac:dyDescent="0.25">
      <c r="A31" s="35" t="str">
        <f t="shared" si="2"/>
        <v>Trimestre 1</v>
      </c>
      <c r="B31" s="33">
        <v>2</v>
      </c>
      <c r="C31" s="35" t="str">
        <f t="shared" si="2"/>
        <v>Febrero</v>
      </c>
      <c r="D31" s="34" t="str">
        <f>+D30</f>
        <v>Zona 4</v>
      </c>
      <c r="E31" s="35" t="s">
        <v>18</v>
      </c>
      <c r="F31" s="37">
        <f>+vista!H10</f>
        <v>500</v>
      </c>
      <c r="G31" s="36">
        <f t="shared" si="1"/>
        <v>39141</v>
      </c>
    </row>
    <row r="32" spans="1:17" x14ac:dyDescent="0.25">
      <c r="A32" s="35" t="str">
        <f t="shared" si="2"/>
        <v>Trimestre 1</v>
      </c>
      <c r="B32" s="33">
        <v>2</v>
      </c>
      <c r="C32" s="35" t="str">
        <f t="shared" si="2"/>
        <v>Febrero</v>
      </c>
      <c r="D32" s="34" t="str">
        <f t="shared" si="2"/>
        <v>Zona 4</v>
      </c>
      <c r="E32" s="35" t="s">
        <v>19</v>
      </c>
      <c r="F32" s="37">
        <f>+vista!H11</f>
        <v>500</v>
      </c>
      <c r="G32" s="36">
        <f t="shared" si="1"/>
        <v>39141</v>
      </c>
    </row>
    <row r="33" spans="1:7" x14ac:dyDescent="0.25">
      <c r="A33" s="35" t="str">
        <f t="shared" si="2"/>
        <v>Trimestre 1</v>
      </c>
      <c r="B33" s="33">
        <v>2</v>
      </c>
      <c r="C33" s="35" t="str">
        <f t="shared" si="2"/>
        <v>Febrero</v>
      </c>
      <c r="D33" s="34" t="str">
        <f t="shared" si="2"/>
        <v>Zona 4</v>
      </c>
      <c r="E33" s="35" t="s">
        <v>20</v>
      </c>
      <c r="F33" s="37">
        <f>+vista!H12</f>
        <v>300</v>
      </c>
      <c r="G33" s="36">
        <f t="shared" si="1"/>
        <v>39141</v>
      </c>
    </row>
    <row r="34" spans="1:7" x14ac:dyDescent="0.25">
      <c r="A34" s="35" t="s">
        <v>8</v>
      </c>
      <c r="B34" s="33">
        <v>3</v>
      </c>
      <c r="C34" s="35" t="s">
        <v>2</v>
      </c>
      <c r="D34" s="34" t="s">
        <v>12</v>
      </c>
      <c r="E34" s="35" t="s">
        <v>17</v>
      </c>
      <c r="F34" s="37">
        <f>+vista!E14</f>
        <v>200</v>
      </c>
      <c r="G34" s="36">
        <v>39172</v>
      </c>
    </row>
    <row r="35" spans="1:7" x14ac:dyDescent="0.25">
      <c r="A35" s="35" t="str">
        <f>+A34</f>
        <v>Trimestre 1</v>
      </c>
      <c r="B35" s="33">
        <v>3</v>
      </c>
      <c r="C35" s="35" t="str">
        <f>+C34</f>
        <v>Marzo</v>
      </c>
      <c r="D35" s="34" t="str">
        <f>+D34</f>
        <v>Zona 1</v>
      </c>
      <c r="E35" s="35" t="s">
        <v>18</v>
      </c>
      <c r="F35" s="37">
        <f>+vista!E15</f>
        <v>800</v>
      </c>
      <c r="G35" s="36">
        <f t="shared" si="1"/>
        <v>39172</v>
      </c>
    </row>
    <row r="36" spans="1:7" x14ac:dyDescent="0.25">
      <c r="A36" s="35" t="str">
        <f t="shared" ref="A36:D49" si="3">+A35</f>
        <v>Trimestre 1</v>
      </c>
      <c r="B36" s="33">
        <v>3</v>
      </c>
      <c r="C36" s="35" t="str">
        <f t="shared" si="3"/>
        <v>Marzo</v>
      </c>
      <c r="D36" s="34" t="str">
        <f t="shared" si="3"/>
        <v>Zona 1</v>
      </c>
      <c r="E36" s="35" t="s">
        <v>19</v>
      </c>
      <c r="F36" s="37">
        <f>+vista!E16</f>
        <v>500</v>
      </c>
      <c r="G36" s="36">
        <f t="shared" si="1"/>
        <v>39172</v>
      </c>
    </row>
    <row r="37" spans="1:7" x14ac:dyDescent="0.25">
      <c r="A37" s="35" t="str">
        <f t="shared" si="3"/>
        <v>Trimestre 1</v>
      </c>
      <c r="B37" s="33">
        <v>3</v>
      </c>
      <c r="C37" s="35" t="str">
        <f t="shared" si="3"/>
        <v>Marzo</v>
      </c>
      <c r="D37" s="34" t="str">
        <f t="shared" si="3"/>
        <v>Zona 1</v>
      </c>
      <c r="E37" s="35" t="s">
        <v>20</v>
      </c>
      <c r="F37" s="37">
        <f>+vista!E17</f>
        <v>600</v>
      </c>
      <c r="G37" s="36">
        <f t="shared" si="1"/>
        <v>39172</v>
      </c>
    </row>
    <row r="38" spans="1:7" x14ac:dyDescent="0.25">
      <c r="A38" s="35" t="str">
        <f t="shared" si="3"/>
        <v>Trimestre 1</v>
      </c>
      <c r="B38" s="33">
        <v>3</v>
      </c>
      <c r="C38" s="35" t="str">
        <f t="shared" si="3"/>
        <v>Marzo</v>
      </c>
      <c r="D38" s="34" t="s">
        <v>13</v>
      </c>
      <c r="E38" s="35" t="s">
        <v>17</v>
      </c>
      <c r="F38" s="37">
        <f>+vista!F14</f>
        <v>300</v>
      </c>
      <c r="G38" s="36">
        <f t="shared" si="1"/>
        <v>39172</v>
      </c>
    </row>
    <row r="39" spans="1:7" x14ac:dyDescent="0.25">
      <c r="A39" s="35" t="str">
        <f t="shared" si="3"/>
        <v>Trimestre 1</v>
      </c>
      <c r="B39" s="33">
        <v>3</v>
      </c>
      <c r="C39" s="35" t="str">
        <f t="shared" si="3"/>
        <v>Marzo</v>
      </c>
      <c r="D39" s="34" t="str">
        <f>+D38</f>
        <v>Zona 2</v>
      </c>
      <c r="E39" s="35" t="s">
        <v>18</v>
      </c>
      <c r="F39" s="37">
        <f>+vista!F15</f>
        <v>500</v>
      </c>
      <c r="G39" s="36">
        <f t="shared" si="1"/>
        <v>39172</v>
      </c>
    </row>
    <row r="40" spans="1:7" x14ac:dyDescent="0.25">
      <c r="A40" s="35" t="str">
        <f t="shared" si="3"/>
        <v>Trimestre 1</v>
      </c>
      <c r="B40" s="33">
        <v>3</v>
      </c>
      <c r="C40" s="35" t="str">
        <f t="shared" si="3"/>
        <v>Marzo</v>
      </c>
      <c r="D40" s="34" t="str">
        <f t="shared" si="3"/>
        <v>Zona 2</v>
      </c>
      <c r="E40" s="35" t="s">
        <v>19</v>
      </c>
      <c r="F40" s="37">
        <f>+vista!F16</f>
        <v>200</v>
      </c>
      <c r="G40" s="36">
        <f t="shared" si="1"/>
        <v>39172</v>
      </c>
    </row>
    <row r="41" spans="1:7" x14ac:dyDescent="0.25">
      <c r="A41" s="35" t="str">
        <f t="shared" si="3"/>
        <v>Trimestre 1</v>
      </c>
      <c r="B41" s="33">
        <v>3</v>
      </c>
      <c r="C41" s="35" t="str">
        <f t="shared" si="3"/>
        <v>Marzo</v>
      </c>
      <c r="D41" s="34" t="str">
        <f t="shared" si="3"/>
        <v>Zona 2</v>
      </c>
      <c r="E41" s="35" t="s">
        <v>20</v>
      </c>
      <c r="F41" s="37">
        <f>+vista!F17</f>
        <v>600</v>
      </c>
      <c r="G41" s="36">
        <f t="shared" si="1"/>
        <v>39172</v>
      </c>
    </row>
    <row r="42" spans="1:7" x14ac:dyDescent="0.25">
      <c r="A42" s="35" t="str">
        <f t="shared" si="3"/>
        <v>Trimestre 1</v>
      </c>
      <c r="B42" s="33">
        <v>3</v>
      </c>
      <c r="C42" s="35" t="str">
        <f t="shared" si="3"/>
        <v>Marzo</v>
      </c>
      <c r="D42" s="34" t="s">
        <v>14</v>
      </c>
      <c r="E42" s="35" t="s">
        <v>17</v>
      </c>
      <c r="F42" s="37">
        <f>+vista!G14</f>
        <v>500</v>
      </c>
      <c r="G42" s="36">
        <f t="shared" si="1"/>
        <v>39172</v>
      </c>
    </row>
    <row r="43" spans="1:7" x14ac:dyDescent="0.25">
      <c r="A43" s="35" t="str">
        <f t="shared" si="3"/>
        <v>Trimestre 1</v>
      </c>
      <c r="B43" s="33">
        <v>3</v>
      </c>
      <c r="C43" s="35" t="str">
        <f t="shared" si="3"/>
        <v>Marzo</v>
      </c>
      <c r="D43" s="34" t="str">
        <f>+D42</f>
        <v>Zona 3</v>
      </c>
      <c r="E43" s="35" t="s">
        <v>18</v>
      </c>
      <c r="F43" s="37">
        <f>+vista!G15</f>
        <v>400</v>
      </c>
      <c r="G43" s="36">
        <f t="shared" si="1"/>
        <v>39172</v>
      </c>
    </row>
    <row r="44" spans="1:7" x14ac:dyDescent="0.25">
      <c r="A44" s="35" t="str">
        <f t="shared" si="3"/>
        <v>Trimestre 1</v>
      </c>
      <c r="B44" s="33">
        <v>3</v>
      </c>
      <c r="C44" s="35" t="str">
        <f t="shared" si="3"/>
        <v>Marzo</v>
      </c>
      <c r="D44" s="34" t="str">
        <f t="shared" si="3"/>
        <v>Zona 3</v>
      </c>
      <c r="E44" s="35" t="s">
        <v>19</v>
      </c>
      <c r="F44" s="37">
        <f>+vista!G16</f>
        <v>700</v>
      </c>
      <c r="G44" s="36">
        <f t="shared" si="1"/>
        <v>39172</v>
      </c>
    </row>
    <row r="45" spans="1:7" x14ac:dyDescent="0.25">
      <c r="A45" s="35" t="str">
        <f t="shared" si="3"/>
        <v>Trimestre 1</v>
      </c>
      <c r="B45" s="33">
        <v>3</v>
      </c>
      <c r="C45" s="35" t="str">
        <f t="shared" si="3"/>
        <v>Marzo</v>
      </c>
      <c r="D45" s="34" t="str">
        <f t="shared" si="3"/>
        <v>Zona 3</v>
      </c>
      <c r="E45" s="35" t="s">
        <v>20</v>
      </c>
      <c r="F45" s="37">
        <f>+vista!G17</f>
        <v>500</v>
      </c>
      <c r="G45" s="36">
        <f t="shared" si="1"/>
        <v>39172</v>
      </c>
    </row>
    <row r="46" spans="1:7" x14ac:dyDescent="0.25">
      <c r="A46" s="35" t="str">
        <f t="shared" si="3"/>
        <v>Trimestre 1</v>
      </c>
      <c r="B46" s="33">
        <v>3</v>
      </c>
      <c r="C46" s="35" t="str">
        <f t="shared" si="3"/>
        <v>Marzo</v>
      </c>
      <c r="D46" s="34" t="s">
        <v>15</v>
      </c>
      <c r="E46" s="35" t="s">
        <v>17</v>
      </c>
      <c r="F46" s="37">
        <f>+vista!H14</f>
        <v>1400</v>
      </c>
      <c r="G46" s="36">
        <f t="shared" si="1"/>
        <v>39172</v>
      </c>
    </row>
    <row r="47" spans="1:7" x14ac:dyDescent="0.25">
      <c r="A47" s="35" t="str">
        <f t="shared" si="3"/>
        <v>Trimestre 1</v>
      </c>
      <c r="B47" s="33">
        <v>3</v>
      </c>
      <c r="C47" s="35" t="str">
        <f t="shared" si="3"/>
        <v>Marzo</v>
      </c>
      <c r="D47" s="34" t="str">
        <f>+D46</f>
        <v>Zona 4</v>
      </c>
      <c r="E47" s="35" t="s">
        <v>18</v>
      </c>
      <c r="F47" s="37">
        <f>+vista!H15</f>
        <v>500</v>
      </c>
      <c r="G47" s="36">
        <f t="shared" si="1"/>
        <v>39172</v>
      </c>
    </row>
    <row r="48" spans="1:7" x14ac:dyDescent="0.25">
      <c r="A48" s="35" t="str">
        <f t="shared" si="3"/>
        <v>Trimestre 1</v>
      </c>
      <c r="B48" s="33">
        <v>3</v>
      </c>
      <c r="C48" s="35" t="str">
        <f t="shared" si="3"/>
        <v>Marzo</v>
      </c>
      <c r="D48" s="34" t="str">
        <f t="shared" si="3"/>
        <v>Zona 4</v>
      </c>
      <c r="E48" s="35" t="s">
        <v>19</v>
      </c>
      <c r="F48" s="37">
        <f>+vista!H16</f>
        <v>400</v>
      </c>
      <c r="G48" s="36">
        <f t="shared" si="1"/>
        <v>39172</v>
      </c>
    </row>
    <row r="49" spans="1:7" x14ac:dyDescent="0.25">
      <c r="A49" s="35" t="str">
        <f t="shared" si="3"/>
        <v>Trimestre 1</v>
      </c>
      <c r="B49" s="33">
        <v>3</v>
      </c>
      <c r="C49" s="35" t="str">
        <f t="shared" si="3"/>
        <v>Marzo</v>
      </c>
      <c r="D49" s="34" t="str">
        <f t="shared" si="3"/>
        <v>Zona 4</v>
      </c>
      <c r="E49" s="35" t="s">
        <v>20</v>
      </c>
      <c r="F49" s="37">
        <f>+vista!H17</f>
        <v>600</v>
      </c>
      <c r="G49" s="36">
        <f t="shared" si="1"/>
        <v>39172</v>
      </c>
    </row>
    <row r="50" spans="1:7" x14ac:dyDescent="0.25">
      <c r="A50" s="35" t="s">
        <v>9</v>
      </c>
      <c r="B50" s="33">
        <v>4</v>
      </c>
      <c r="C50" s="35" t="s">
        <v>3</v>
      </c>
      <c r="D50" s="34" t="s">
        <v>12</v>
      </c>
      <c r="E50" s="35" t="s">
        <v>17</v>
      </c>
      <c r="F50" s="37">
        <f>+vista!E20</f>
        <v>600</v>
      </c>
      <c r="G50" s="36">
        <v>39202</v>
      </c>
    </row>
    <row r="51" spans="1:7" x14ac:dyDescent="0.25">
      <c r="A51" s="35" t="s">
        <v>9</v>
      </c>
      <c r="B51" s="33">
        <v>4</v>
      </c>
      <c r="C51" s="35" t="str">
        <f>+C50</f>
        <v>Abril</v>
      </c>
      <c r="D51" s="34" t="str">
        <f>+D50</f>
        <v>Zona 1</v>
      </c>
      <c r="E51" s="35" t="s">
        <v>18</v>
      </c>
      <c r="F51" s="37">
        <f>+vista!E21</f>
        <v>200</v>
      </c>
      <c r="G51" s="36">
        <f t="shared" si="1"/>
        <v>39202</v>
      </c>
    </row>
    <row r="52" spans="1:7" x14ac:dyDescent="0.25">
      <c r="A52" s="35" t="str">
        <f t="shared" ref="A52:D64" si="4">+A51</f>
        <v>Trimestre 2</v>
      </c>
      <c r="B52" s="33">
        <v>4</v>
      </c>
      <c r="C52" s="35" t="str">
        <f t="shared" si="4"/>
        <v>Abril</v>
      </c>
      <c r="D52" s="34" t="str">
        <f t="shared" si="4"/>
        <v>Zona 1</v>
      </c>
      <c r="E52" s="35" t="s">
        <v>19</v>
      </c>
      <c r="F52" s="37">
        <f>+vista!E22</f>
        <v>700</v>
      </c>
      <c r="G52" s="36">
        <f t="shared" si="1"/>
        <v>39202</v>
      </c>
    </row>
    <row r="53" spans="1:7" x14ac:dyDescent="0.25">
      <c r="A53" s="35" t="str">
        <f t="shared" si="4"/>
        <v>Trimestre 2</v>
      </c>
      <c r="B53" s="33">
        <v>4</v>
      </c>
      <c r="C53" s="35" t="str">
        <f t="shared" si="4"/>
        <v>Abril</v>
      </c>
      <c r="D53" s="34" t="str">
        <f t="shared" si="4"/>
        <v>Zona 1</v>
      </c>
      <c r="E53" s="35" t="s">
        <v>20</v>
      </c>
      <c r="F53" s="37">
        <f>+vista!E23</f>
        <v>500</v>
      </c>
      <c r="G53" s="36">
        <f t="shared" si="1"/>
        <v>39202</v>
      </c>
    </row>
    <row r="54" spans="1:7" x14ac:dyDescent="0.25">
      <c r="A54" s="35" t="str">
        <f t="shared" si="4"/>
        <v>Trimestre 2</v>
      </c>
      <c r="B54" s="33">
        <v>4</v>
      </c>
      <c r="C54" s="35" t="str">
        <f t="shared" si="4"/>
        <v>Abril</v>
      </c>
      <c r="D54" s="34" t="s">
        <v>13</v>
      </c>
      <c r="E54" s="35" t="s">
        <v>17</v>
      </c>
      <c r="F54" s="37">
        <f>+vista!F20</f>
        <v>600</v>
      </c>
      <c r="G54" s="36">
        <f t="shared" si="1"/>
        <v>39202</v>
      </c>
    </row>
    <row r="55" spans="1:7" x14ac:dyDescent="0.25">
      <c r="A55" s="35" t="str">
        <f t="shared" si="4"/>
        <v>Trimestre 2</v>
      </c>
      <c r="B55" s="33">
        <v>4</v>
      </c>
      <c r="C55" s="35" t="str">
        <f t="shared" si="4"/>
        <v>Abril</v>
      </c>
      <c r="D55" s="34" t="str">
        <f>+D54</f>
        <v>Zona 2</v>
      </c>
      <c r="E55" s="35" t="s">
        <v>18</v>
      </c>
      <c r="F55" s="37">
        <f>+vista!F21</f>
        <v>500</v>
      </c>
      <c r="G55" s="36">
        <f t="shared" si="1"/>
        <v>39202</v>
      </c>
    </row>
    <row r="56" spans="1:7" x14ac:dyDescent="0.25">
      <c r="A56" s="35" t="str">
        <f t="shared" si="4"/>
        <v>Trimestre 2</v>
      </c>
      <c r="B56" s="33">
        <v>4</v>
      </c>
      <c r="C56" s="35" t="str">
        <f t="shared" si="4"/>
        <v>Abril</v>
      </c>
      <c r="D56" s="34" t="str">
        <f t="shared" si="4"/>
        <v>Zona 2</v>
      </c>
      <c r="E56" s="35" t="s">
        <v>19</v>
      </c>
      <c r="F56" s="37">
        <f>+vista!F22</f>
        <v>1200</v>
      </c>
      <c r="G56" s="36">
        <f t="shared" si="1"/>
        <v>39202</v>
      </c>
    </row>
    <row r="57" spans="1:7" x14ac:dyDescent="0.25">
      <c r="A57" s="35" t="str">
        <f t="shared" si="4"/>
        <v>Trimestre 2</v>
      </c>
      <c r="B57" s="33">
        <v>4</v>
      </c>
      <c r="C57" s="35" t="str">
        <f t="shared" si="4"/>
        <v>Abril</v>
      </c>
      <c r="D57" s="34" t="str">
        <f t="shared" si="4"/>
        <v>Zona 2</v>
      </c>
      <c r="E57" s="35" t="s">
        <v>20</v>
      </c>
      <c r="F57" s="37">
        <f>+vista!F23</f>
        <v>500</v>
      </c>
      <c r="G57" s="36">
        <f t="shared" si="1"/>
        <v>39202</v>
      </c>
    </row>
    <row r="58" spans="1:7" x14ac:dyDescent="0.25">
      <c r="A58" s="35" t="str">
        <f t="shared" si="4"/>
        <v>Trimestre 2</v>
      </c>
      <c r="B58" s="33">
        <v>4</v>
      </c>
      <c r="C58" s="35" t="str">
        <f t="shared" si="4"/>
        <v>Abril</v>
      </c>
      <c r="D58" s="34" t="s">
        <v>14</v>
      </c>
      <c r="E58" s="35" t="s">
        <v>17</v>
      </c>
      <c r="F58" s="37">
        <f>+vista!G20</f>
        <v>200</v>
      </c>
      <c r="G58" s="36">
        <f t="shared" si="1"/>
        <v>39202</v>
      </c>
    </row>
    <row r="59" spans="1:7" x14ac:dyDescent="0.25">
      <c r="A59" s="35" t="str">
        <f t="shared" si="4"/>
        <v>Trimestre 2</v>
      </c>
      <c r="B59" s="33">
        <v>4</v>
      </c>
      <c r="C59" s="35" t="str">
        <f t="shared" si="4"/>
        <v>Abril</v>
      </c>
      <c r="D59" s="34" t="str">
        <f>+D58</f>
        <v>Zona 3</v>
      </c>
      <c r="E59" s="35" t="s">
        <v>18</v>
      </c>
      <c r="F59" s="37">
        <f>+vista!G21</f>
        <v>800</v>
      </c>
      <c r="G59" s="36">
        <f t="shared" si="1"/>
        <v>39202</v>
      </c>
    </row>
    <row r="60" spans="1:7" x14ac:dyDescent="0.25">
      <c r="A60" s="35" t="str">
        <f t="shared" si="4"/>
        <v>Trimestre 2</v>
      </c>
      <c r="B60" s="33">
        <v>4</v>
      </c>
      <c r="C60" s="35" t="str">
        <f t="shared" si="4"/>
        <v>Abril</v>
      </c>
      <c r="D60" s="34" t="str">
        <f t="shared" si="4"/>
        <v>Zona 3</v>
      </c>
      <c r="E60" s="35" t="s">
        <v>19</v>
      </c>
      <c r="F60" s="37">
        <f>+vista!G22</f>
        <v>500</v>
      </c>
      <c r="G60" s="36">
        <f t="shared" si="1"/>
        <v>39202</v>
      </c>
    </row>
    <row r="61" spans="1:7" x14ac:dyDescent="0.25">
      <c r="A61" s="35" t="str">
        <f t="shared" si="4"/>
        <v>Trimestre 2</v>
      </c>
      <c r="B61" s="33">
        <v>4</v>
      </c>
      <c r="C61" s="35" t="str">
        <f t="shared" si="4"/>
        <v>Abril</v>
      </c>
      <c r="D61" s="34" t="str">
        <f t="shared" si="4"/>
        <v>Zona 3</v>
      </c>
      <c r="E61" s="35" t="s">
        <v>20</v>
      </c>
      <c r="F61" s="37">
        <f>+vista!G23</f>
        <v>600</v>
      </c>
      <c r="G61" s="36">
        <f t="shared" si="1"/>
        <v>39202</v>
      </c>
    </row>
    <row r="62" spans="1:7" x14ac:dyDescent="0.25">
      <c r="A62" s="35" t="str">
        <f t="shared" si="4"/>
        <v>Trimestre 2</v>
      </c>
      <c r="B62" s="33">
        <v>4</v>
      </c>
      <c r="C62" s="35" t="str">
        <f t="shared" si="4"/>
        <v>Abril</v>
      </c>
      <c r="D62" s="34" t="s">
        <v>15</v>
      </c>
      <c r="E62" s="35" t="s">
        <v>17</v>
      </c>
      <c r="F62" s="37">
        <f>+vista!H20</f>
        <v>400</v>
      </c>
      <c r="G62" s="36">
        <f t="shared" si="1"/>
        <v>39202</v>
      </c>
    </row>
    <row r="63" spans="1:7" x14ac:dyDescent="0.25">
      <c r="A63" s="35" t="str">
        <f t="shared" si="4"/>
        <v>Trimestre 2</v>
      </c>
      <c r="B63" s="33">
        <v>4</v>
      </c>
      <c r="C63" s="35" t="str">
        <f t="shared" si="4"/>
        <v>Abril</v>
      </c>
      <c r="D63" s="34" t="str">
        <f>+D62</f>
        <v>Zona 4</v>
      </c>
      <c r="E63" s="35" t="s">
        <v>18</v>
      </c>
      <c r="F63" s="37">
        <f>+vista!H21</f>
        <v>1000</v>
      </c>
      <c r="G63" s="36">
        <f t="shared" si="1"/>
        <v>39202</v>
      </c>
    </row>
    <row r="64" spans="1:7" x14ac:dyDescent="0.25">
      <c r="A64" s="35" t="str">
        <f t="shared" si="4"/>
        <v>Trimestre 2</v>
      </c>
      <c r="B64" s="33">
        <v>4</v>
      </c>
      <c r="C64" s="35" t="str">
        <f t="shared" si="4"/>
        <v>Abril</v>
      </c>
      <c r="D64" s="34" t="str">
        <f t="shared" si="4"/>
        <v>Zona 4</v>
      </c>
      <c r="E64" s="35" t="s">
        <v>19</v>
      </c>
      <c r="F64" s="37">
        <f>+vista!H22</f>
        <v>500</v>
      </c>
      <c r="G64" s="36">
        <f t="shared" si="1"/>
        <v>39202</v>
      </c>
    </row>
    <row r="65" spans="1:7" x14ac:dyDescent="0.25">
      <c r="A65" s="35" t="str">
        <f>+A64</f>
        <v>Trimestre 2</v>
      </c>
      <c r="B65" s="33">
        <v>4</v>
      </c>
      <c r="C65" s="35" t="str">
        <f>+C64</f>
        <v>Abril</v>
      </c>
      <c r="D65" s="34" t="str">
        <f>+D64</f>
        <v>Zona 4</v>
      </c>
      <c r="E65" s="35" t="s">
        <v>20</v>
      </c>
      <c r="F65" s="37">
        <f>+vista!H23</f>
        <v>100</v>
      </c>
      <c r="G65" s="36">
        <f>+G64</f>
        <v>39202</v>
      </c>
    </row>
    <row r="66" spans="1:7" x14ac:dyDescent="0.25">
      <c r="A66" s="35" t="s">
        <v>9</v>
      </c>
      <c r="B66" s="33">
        <v>5</v>
      </c>
      <c r="C66" s="35" t="s">
        <v>4</v>
      </c>
      <c r="D66" s="34" t="s">
        <v>12</v>
      </c>
      <c r="E66" s="35" t="s">
        <v>17</v>
      </c>
      <c r="F66" s="37">
        <f>+vista!E25</f>
        <v>500</v>
      </c>
      <c r="G66" s="36">
        <v>39233</v>
      </c>
    </row>
    <row r="67" spans="1:7" x14ac:dyDescent="0.25">
      <c r="A67" s="35" t="s">
        <v>9</v>
      </c>
      <c r="B67" s="33">
        <v>5</v>
      </c>
      <c r="C67" s="35" t="str">
        <f>+C66</f>
        <v>Mayo</v>
      </c>
      <c r="D67" s="34" t="str">
        <f>+D66</f>
        <v>Zona 1</v>
      </c>
      <c r="E67" s="35" t="s">
        <v>18</v>
      </c>
      <c r="F67" s="37">
        <f>+vista!E26</f>
        <v>500</v>
      </c>
      <c r="G67" s="36">
        <f t="shared" ref="G67:G97" si="5">+G66</f>
        <v>39233</v>
      </c>
    </row>
    <row r="68" spans="1:7" x14ac:dyDescent="0.25">
      <c r="A68" s="35" t="s">
        <v>9</v>
      </c>
      <c r="B68" s="33">
        <v>5</v>
      </c>
      <c r="C68" s="35" t="str">
        <f t="shared" ref="C68:D81" si="6">+C67</f>
        <v>Mayo</v>
      </c>
      <c r="D68" s="34" t="str">
        <f t="shared" si="6"/>
        <v>Zona 1</v>
      </c>
      <c r="E68" s="35" t="s">
        <v>19</v>
      </c>
      <c r="F68" s="37">
        <f>+vista!E27</f>
        <v>1000</v>
      </c>
      <c r="G68" s="36">
        <f t="shared" si="5"/>
        <v>39233</v>
      </c>
    </row>
    <row r="69" spans="1:7" x14ac:dyDescent="0.25">
      <c r="A69" s="35" t="s">
        <v>9</v>
      </c>
      <c r="B69" s="33">
        <v>5</v>
      </c>
      <c r="C69" s="35" t="str">
        <f t="shared" si="6"/>
        <v>Mayo</v>
      </c>
      <c r="D69" s="34" t="str">
        <f t="shared" si="6"/>
        <v>Zona 1</v>
      </c>
      <c r="E69" s="35" t="s">
        <v>20</v>
      </c>
      <c r="F69" s="37">
        <f>+vista!E28</f>
        <v>500</v>
      </c>
      <c r="G69" s="36">
        <f t="shared" si="5"/>
        <v>39233</v>
      </c>
    </row>
    <row r="70" spans="1:7" x14ac:dyDescent="0.25">
      <c r="A70" s="35" t="s">
        <v>9</v>
      </c>
      <c r="B70" s="33">
        <v>5</v>
      </c>
      <c r="C70" s="35" t="str">
        <f t="shared" si="6"/>
        <v>Mayo</v>
      </c>
      <c r="D70" s="34" t="s">
        <v>13</v>
      </c>
      <c r="E70" s="35" t="s">
        <v>17</v>
      </c>
      <c r="F70" s="37">
        <f>+vista!F25</f>
        <v>1000</v>
      </c>
      <c r="G70" s="36">
        <f t="shared" si="5"/>
        <v>39233</v>
      </c>
    </row>
    <row r="71" spans="1:7" x14ac:dyDescent="0.25">
      <c r="A71" s="35" t="s">
        <v>9</v>
      </c>
      <c r="B71" s="33">
        <v>5</v>
      </c>
      <c r="C71" s="35" t="str">
        <f t="shared" si="6"/>
        <v>Mayo</v>
      </c>
      <c r="D71" s="34" t="str">
        <f>+D70</f>
        <v>Zona 2</v>
      </c>
      <c r="E71" s="35" t="s">
        <v>18</v>
      </c>
      <c r="F71" s="37">
        <f>+vista!F26</f>
        <v>500</v>
      </c>
      <c r="G71" s="36">
        <f t="shared" si="5"/>
        <v>39233</v>
      </c>
    </row>
    <row r="72" spans="1:7" x14ac:dyDescent="0.25">
      <c r="A72" s="35" t="s">
        <v>9</v>
      </c>
      <c r="B72" s="33">
        <v>5</v>
      </c>
      <c r="C72" s="35" t="str">
        <f t="shared" si="6"/>
        <v>Mayo</v>
      </c>
      <c r="D72" s="34" t="str">
        <f t="shared" si="6"/>
        <v>Zona 2</v>
      </c>
      <c r="E72" s="35" t="s">
        <v>19</v>
      </c>
      <c r="F72" s="37">
        <f>+vista!F27</f>
        <v>500</v>
      </c>
      <c r="G72" s="36">
        <f t="shared" si="5"/>
        <v>39233</v>
      </c>
    </row>
    <row r="73" spans="1:7" x14ac:dyDescent="0.25">
      <c r="A73" s="35" t="s">
        <v>9</v>
      </c>
      <c r="B73" s="33">
        <v>5</v>
      </c>
      <c r="C73" s="35" t="str">
        <f t="shared" si="6"/>
        <v>Mayo</v>
      </c>
      <c r="D73" s="34" t="str">
        <f t="shared" si="6"/>
        <v>Zona 2</v>
      </c>
      <c r="E73" s="35" t="s">
        <v>20</v>
      </c>
      <c r="F73" s="37">
        <f>+vista!F28</f>
        <v>300</v>
      </c>
      <c r="G73" s="36">
        <f t="shared" si="5"/>
        <v>39233</v>
      </c>
    </row>
    <row r="74" spans="1:7" x14ac:dyDescent="0.25">
      <c r="A74" s="35" t="s">
        <v>9</v>
      </c>
      <c r="B74" s="33">
        <v>5</v>
      </c>
      <c r="C74" s="35" t="str">
        <f t="shared" si="6"/>
        <v>Mayo</v>
      </c>
      <c r="D74" s="34" t="s">
        <v>14</v>
      </c>
      <c r="E74" s="35" t="s">
        <v>17</v>
      </c>
      <c r="F74" s="37">
        <f>+vista!G25</f>
        <v>500</v>
      </c>
      <c r="G74" s="36">
        <f t="shared" si="5"/>
        <v>39233</v>
      </c>
    </row>
    <row r="75" spans="1:7" x14ac:dyDescent="0.25">
      <c r="A75" s="35" t="s">
        <v>9</v>
      </c>
      <c r="B75" s="33">
        <v>5</v>
      </c>
      <c r="C75" s="35" t="str">
        <f t="shared" si="6"/>
        <v>Mayo</v>
      </c>
      <c r="D75" s="34" t="str">
        <f>+D74</f>
        <v>Zona 3</v>
      </c>
      <c r="E75" s="35" t="s">
        <v>18</v>
      </c>
      <c r="F75" s="37">
        <f>+vista!G26</f>
        <v>500</v>
      </c>
      <c r="G75" s="36">
        <f t="shared" si="5"/>
        <v>39233</v>
      </c>
    </row>
    <row r="76" spans="1:7" x14ac:dyDescent="0.25">
      <c r="A76" s="35" t="s">
        <v>9</v>
      </c>
      <c r="B76" s="33">
        <v>5</v>
      </c>
      <c r="C76" s="35" t="str">
        <f t="shared" si="6"/>
        <v>Mayo</v>
      </c>
      <c r="D76" s="34" t="str">
        <f t="shared" si="6"/>
        <v>Zona 3</v>
      </c>
      <c r="E76" s="35" t="s">
        <v>19</v>
      </c>
      <c r="F76" s="37">
        <f>+vista!G27</f>
        <v>1000</v>
      </c>
      <c r="G76" s="36">
        <f t="shared" si="5"/>
        <v>39233</v>
      </c>
    </row>
    <row r="77" spans="1:7" x14ac:dyDescent="0.25">
      <c r="A77" s="35" t="s">
        <v>9</v>
      </c>
      <c r="B77" s="33">
        <v>5</v>
      </c>
      <c r="C77" s="35" t="str">
        <f t="shared" si="6"/>
        <v>Mayo</v>
      </c>
      <c r="D77" s="34" t="str">
        <f t="shared" si="6"/>
        <v>Zona 3</v>
      </c>
      <c r="E77" s="35" t="s">
        <v>20</v>
      </c>
      <c r="F77" s="37">
        <f>+vista!G28</f>
        <v>500</v>
      </c>
      <c r="G77" s="36">
        <f t="shared" si="5"/>
        <v>39233</v>
      </c>
    </row>
    <row r="78" spans="1:7" x14ac:dyDescent="0.25">
      <c r="A78" s="35" t="s">
        <v>9</v>
      </c>
      <c r="B78" s="33">
        <v>5</v>
      </c>
      <c r="C78" s="35" t="str">
        <f t="shared" si="6"/>
        <v>Mayo</v>
      </c>
      <c r="D78" s="34" t="s">
        <v>15</v>
      </c>
      <c r="E78" s="35" t="s">
        <v>17</v>
      </c>
      <c r="F78" s="37">
        <f>+vista!H25</f>
        <v>400</v>
      </c>
      <c r="G78" s="36">
        <f t="shared" si="5"/>
        <v>39233</v>
      </c>
    </row>
    <row r="79" spans="1:7" x14ac:dyDescent="0.25">
      <c r="A79" s="35" t="s">
        <v>9</v>
      </c>
      <c r="B79" s="33">
        <v>5</v>
      </c>
      <c r="C79" s="35" t="str">
        <f t="shared" si="6"/>
        <v>Mayo</v>
      </c>
      <c r="D79" s="34" t="str">
        <f>+D78</f>
        <v>Zona 4</v>
      </c>
      <c r="E79" s="35" t="s">
        <v>18</v>
      </c>
      <c r="F79" s="37">
        <f>+vista!H26</f>
        <v>500</v>
      </c>
      <c r="G79" s="36">
        <f t="shared" si="5"/>
        <v>39233</v>
      </c>
    </row>
    <row r="80" spans="1:7" x14ac:dyDescent="0.25">
      <c r="A80" s="35" t="s">
        <v>9</v>
      </c>
      <c r="B80" s="33">
        <v>5</v>
      </c>
      <c r="C80" s="35" t="str">
        <f t="shared" si="6"/>
        <v>Mayo</v>
      </c>
      <c r="D80" s="34" t="str">
        <f t="shared" si="6"/>
        <v>Zona 4</v>
      </c>
      <c r="E80" s="35" t="s">
        <v>19</v>
      </c>
      <c r="F80" s="37">
        <f>+vista!H27</f>
        <v>500</v>
      </c>
      <c r="G80" s="36">
        <f t="shared" si="5"/>
        <v>39233</v>
      </c>
    </row>
    <row r="81" spans="1:7" x14ac:dyDescent="0.25">
      <c r="A81" s="35" t="s">
        <v>9</v>
      </c>
      <c r="B81" s="33">
        <v>5</v>
      </c>
      <c r="C81" s="35" t="str">
        <f t="shared" si="6"/>
        <v>Mayo</v>
      </c>
      <c r="D81" s="34" t="str">
        <f t="shared" si="6"/>
        <v>Zona 4</v>
      </c>
      <c r="E81" s="35" t="s">
        <v>20</v>
      </c>
      <c r="F81" s="37">
        <f>+vista!H28</f>
        <v>3000</v>
      </c>
      <c r="G81" s="36">
        <f t="shared" si="5"/>
        <v>39233</v>
      </c>
    </row>
    <row r="82" spans="1:7" x14ac:dyDescent="0.25">
      <c r="A82" s="35" t="s">
        <v>9</v>
      </c>
      <c r="B82" s="33">
        <v>6</v>
      </c>
      <c r="C82" s="35" t="s">
        <v>5</v>
      </c>
      <c r="D82" s="34" t="s">
        <v>12</v>
      </c>
      <c r="E82" s="35" t="s">
        <v>17</v>
      </c>
      <c r="F82" s="37">
        <f>+vista!E30</f>
        <v>400</v>
      </c>
      <c r="G82" s="36">
        <v>39263</v>
      </c>
    </row>
    <row r="83" spans="1:7" x14ac:dyDescent="0.25">
      <c r="A83" s="35" t="s">
        <v>9</v>
      </c>
      <c r="B83" s="33">
        <v>6</v>
      </c>
      <c r="C83" s="35" t="str">
        <f>+C82</f>
        <v>Junio</v>
      </c>
      <c r="D83" s="34" t="str">
        <f>+D82</f>
        <v>Zona 1</v>
      </c>
      <c r="E83" s="35" t="s">
        <v>18</v>
      </c>
      <c r="F83" s="37">
        <f>+vista!E31</f>
        <v>2400</v>
      </c>
      <c r="G83" s="36">
        <f t="shared" si="5"/>
        <v>39263</v>
      </c>
    </row>
    <row r="84" spans="1:7" x14ac:dyDescent="0.25">
      <c r="A84" s="35" t="s">
        <v>9</v>
      </c>
      <c r="B84" s="33">
        <v>6</v>
      </c>
      <c r="C84" s="35" t="str">
        <f t="shared" ref="C84:D97" si="7">+C83</f>
        <v>Junio</v>
      </c>
      <c r="D84" s="34" t="str">
        <f t="shared" si="7"/>
        <v>Zona 1</v>
      </c>
      <c r="E84" s="35" t="s">
        <v>19</v>
      </c>
      <c r="F84" s="37">
        <f>+vista!E32</f>
        <v>100</v>
      </c>
      <c r="G84" s="36">
        <f t="shared" si="5"/>
        <v>39263</v>
      </c>
    </row>
    <row r="85" spans="1:7" x14ac:dyDescent="0.25">
      <c r="A85" s="35" t="s">
        <v>9</v>
      </c>
      <c r="B85" s="33">
        <v>6</v>
      </c>
      <c r="C85" s="35" t="str">
        <f t="shared" si="7"/>
        <v>Junio</v>
      </c>
      <c r="D85" s="34" t="str">
        <f t="shared" si="7"/>
        <v>Zona 1</v>
      </c>
      <c r="E85" s="35" t="s">
        <v>20</v>
      </c>
      <c r="F85" s="37">
        <f>+vista!E33</f>
        <v>600</v>
      </c>
      <c r="G85" s="36">
        <f t="shared" si="5"/>
        <v>39263</v>
      </c>
    </row>
    <row r="86" spans="1:7" x14ac:dyDescent="0.25">
      <c r="A86" s="35" t="s">
        <v>9</v>
      </c>
      <c r="B86" s="33">
        <v>6</v>
      </c>
      <c r="C86" s="35" t="str">
        <f t="shared" si="7"/>
        <v>Junio</v>
      </c>
      <c r="D86" s="34" t="s">
        <v>13</v>
      </c>
      <c r="E86" s="35" t="s">
        <v>17</v>
      </c>
      <c r="F86" s="37">
        <f>+vista!F30</f>
        <v>1400</v>
      </c>
      <c r="G86" s="36">
        <f t="shared" si="5"/>
        <v>39263</v>
      </c>
    </row>
    <row r="87" spans="1:7" x14ac:dyDescent="0.25">
      <c r="A87" s="35" t="s">
        <v>9</v>
      </c>
      <c r="B87" s="33">
        <v>6</v>
      </c>
      <c r="C87" s="35" t="str">
        <f t="shared" si="7"/>
        <v>Junio</v>
      </c>
      <c r="D87" s="34" t="str">
        <f>+D86</f>
        <v>Zona 2</v>
      </c>
      <c r="E87" s="35" t="s">
        <v>18</v>
      </c>
      <c r="F87" s="37">
        <f>+vista!F31</f>
        <v>500</v>
      </c>
      <c r="G87" s="36">
        <f t="shared" si="5"/>
        <v>39263</v>
      </c>
    </row>
    <row r="88" spans="1:7" x14ac:dyDescent="0.25">
      <c r="A88" s="35" t="s">
        <v>9</v>
      </c>
      <c r="B88" s="33">
        <v>6</v>
      </c>
      <c r="C88" s="35" t="str">
        <f t="shared" si="7"/>
        <v>Junio</v>
      </c>
      <c r="D88" s="34" t="str">
        <f t="shared" si="7"/>
        <v>Zona 2</v>
      </c>
      <c r="E88" s="35" t="s">
        <v>19</v>
      </c>
      <c r="F88" s="37">
        <f>+vista!F32</f>
        <v>400</v>
      </c>
      <c r="G88" s="36">
        <f t="shared" si="5"/>
        <v>39263</v>
      </c>
    </row>
    <row r="89" spans="1:7" x14ac:dyDescent="0.25">
      <c r="A89" s="35" t="s">
        <v>9</v>
      </c>
      <c r="B89" s="33">
        <v>6</v>
      </c>
      <c r="C89" s="35" t="str">
        <f t="shared" si="7"/>
        <v>Junio</v>
      </c>
      <c r="D89" s="34" t="str">
        <f t="shared" si="7"/>
        <v>Zona 2</v>
      </c>
      <c r="E89" s="35" t="s">
        <v>20</v>
      </c>
      <c r="F89" s="37">
        <f>+vista!F33</f>
        <v>600</v>
      </c>
      <c r="G89" s="36">
        <f t="shared" si="5"/>
        <v>39263</v>
      </c>
    </row>
    <row r="90" spans="1:7" x14ac:dyDescent="0.25">
      <c r="A90" s="35" t="s">
        <v>9</v>
      </c>
      <c r="B90" s="33">
        <v>6</v>
      </c>
      <c r="C90" s="35" t="str">
        <f t="shared" si="7"/>
        <v>Junio</v>
      </c>
      <c r="D90" s="34" t="s">
        <v>14</v>
      </c>
      <c r="E90" s="35" t="s">
        <v>17</v>
      </c>
      <c r="F90" s="37">
        <f>+vista!G30</f>
        <v>400</v>
      </c>
      <c r="G90" s="36">
        <f t="shared" si="5"/>
        <v>39263</v>
      </c>
    </row>
    <row r="91" spans="1:7" x14ac:dyDescent="0.25">
      <c r="A91" s="35" t="s">
        <v>9</v>
      </c>
      <c r="B91" s="33">
        <v>6</v>
      </c>
      <c r="C91" s="35" t="str">
        <f t="shared" si="7"/>
        <v>Junio</v>
      </c>
      <c r="D91" s="34" t="str">
        <f>+D90</f>
        <v>Zona 3</v>
      </c>
      <c r="E91" s="35" t="s">
        <v>18</v>
      </c>
      <c r="F91" s="37">
        <f>+vista!G31</f>
        <v>500</v>
      </c>
      <c r="G91" s="36">
        <f t="shared" si="5"/>
        <v>39263</v>
      </c>
    </row>
    <row r="92" spans="1:7" x14ac:dyDescent="0.25">
      <c r="A92" s="35" t="s">
        <v>9</v>
      </c>
      <c r="B92" s="33">
        <v>6</v>
      </c>
      <c r="C92" s="35" t="str">
        <f t="shared" si="7"/>
        <v>Junio</v>
      </c>
      <c r="D92" s="34" t="str">
        <f t="shared" si="7"/>
        <v>Zona 3</v>
      </c>
      <c r="E92" s="35" t="s">
        <v>19</v>
      </c>
      <c r="F92" s="37">
        <f>+vista!G32</f>
        <v>500</v>
      </c>
      <c r="G92" s="36">
        <f t="shared" si="5"/>
        <v>39263</v>
      </c>
    </row>
    <row r="93" spans="1:7" x14ac:dyDescent="0.25">
      <c r="A93" s="35" t="s">
        <v>9</v>
      </c>
      <c r="B93" s="33">
        <v>6</v>
      </c>
      <c r="C93" s="35" t="str">
        <f t="shared" si="7"/>
        <v>Junio</v>
      </c>
      <c r="D93" s="34" t="str">
        <f t="shared" si="7"/>
        <v>Zona 3</v>
      </c>
      <c r="E93" s="35" t="s">
        <v>20</v>
      </c>
      <c r="F93" s="37">
        <f>+vista!G33</f>
        <v>2000</v>
      </c>
      <c r="G93" s="36">
        <f t="shared" si="5"/>
        <v>39263</v>
      </c>
    </row>
    <row r="94" spans="1:7" x14ac:dyDescent="0.25">
      <c r="A94" s="35" t="s">
        <v>9</v>
      </c>
      <c r="B94" s="33">
        <v>6</v>
      </c>
      <c r="C94" s="35" t="str">
        <f t="shared" si="7"/>
        <v>Junio</v>
      </c>
      <c r="D94" s="34" t="s">
        <v>15</v>
      </c>
      <c r="E94" s="35" t="s">
        <v>17</v>
      </c>
      <c r="F94" s="37">
        <f>+vista!H30</f>
        <v>300</v>
      </c>
      <c r="G94" s="36">
        <f t="shared" si="5"/>
        <v>39263</v>
      </c>
    </row>
    <row r="95" spans="1:7" x14ac:dyDescent="0.25">
      <c r="A95" s="35" t="s">
        <v>9</v>
      </c>
      <c r="B95" s="33">
        <v>6</v>
      </c>
      <c r="C95" s="35" t="str">
        <f t="shared" si="7"/>
        <v>Junio</v>
      </c>
      <c r="D95" s="34" t="str">
        <f>+D94</f>
        <v>Zona 4</v>
      </c>
      <c r="E95" s="35" t="s">
        <v>18</v>
      </c>
      <c r="F95" s="37">
        <f>+vista!H31</f>
        <v>500</v>
      </c>
      <c r="G95" s="36">
        <f t="shared" si="5"/>
        <v>39263</v>
      </c>
    </row>
    <row r="96" spans="1:7" x14ac:dyDescent="0.25">
      <c r="A96" s="35" t="s">
        <v>9</v>
      </c>
      <c r="B96" s="33">
        <v>6</v>
      </c>
      <c r="C96" s="35" t="str">
        <f t="shared" si="7"/>
        <v>Junio</v>
      </c>
      <c r="D96" s="34" t="str">
        <f t="shared" si="7"/>
        <v>Zona 4</v>
      </c>
      <c r="E96" s="35" t="s">
        <v>19</v>
      </c>
      <c r="F96" s="37">
        <f>+vista!H32</f>
        <v>200</v>
      </c>
      <c r="G96" s="36">
        <f t="shared" si="5"/>
        <v>39263</v>
      </c>
    </row>
    <row r="97" spans="1:7" x14ac:dyDescent="0.25">
      <c r="A97" s="35" t="s">
        <v>9</v>
      </c>
      <c r="B97" s="33">
        <v>6</v>
      </c>
      <c r="C97" s="35" t="str">
        <f t="shared" si="7"/>
        <v>Junio</v>
      </c>
      <c r="D97" s="34" t="str">
        <f t="shared" si="7"/>
        <v>Zona 4</v>
      </c>
      <c r="E97" s="35" t="s">
        <v>20</v>
      </c>
      <c r="F97" s="37">
        <f>+vista!H33</f>
        <v>600</v>
      </c>
      <c r="G97" s="36">
        <f t="shared" si="5"/>
        <v>39263</v>
      </c>
    </row>
    <row r="98" spans="1:7" x14ac:dyDescent="0.25">
      <c r="F98" s="3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6"/>
  <sheetViews>
    <sheetView showGridLines="0" topLeftCell="A22" workbookViewId="0">
      <selection activeCell="N14" sqref="N14"/>
    </sheetView>
  </sheetViews>
  <sheetFormatPr baseColWidth="10" defaultRowHeight="15" x14ac:dyDescent="0.25"/>
  <cols>
    <col min="7" max="7" width="8" customWidth="1"/>
    <col min="9" max="9" width="8.28515625" customWidth="1"/>
    <col min="10" max="10" width="9.28515625" customWidth="1"/>
    <col min="11" max="11" width="8.7109375" customWidth="1"/>
  </cols>
  <sheetData>
    <row r="2" spans="2:2" x14ac:dyDescent="0.25">
      <c r="B2" s="47" t="s">
        <v>44</v>
      </c>
    </row>
    <row r="26" spans="2:2" x14ac:dyDescent="0.25">
      <c r="B26" s="47" t="s">
        <v>45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>
      <selection activeCell="E21" sqref="E21"/>
    </sheetView>
  </sheetViews>
  <sheetFormatPr baseColWidth="10"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8"/>
  <sheetViews>
    <sheetView workbookViewId="0">
      <selection activeCell="J13" sqref="J13"/>
    </sheetView>
  </sheetViews>
  <sheetFormatPr baseColWidth="10" defaultRowHeight="15" x14ac:dyDescent="0.25"/>
  <cols>
    <col min="1" max="2" width="13" customWidth="1"/>
    <col min="6" max="6" width="12" bestFit="1" customWidth="1"/>
    <col min="7" max="7" width="0" hidden="1" customWidth="1"/>
  </cols>
  <sheetData>
    <row r="1" spans="1:7" x14ac:dyDescent="0.25">
      <c r="A1" s="32" t="s">
        <v>23</v>
      </c>
      <c r="B1" s="32" t="s">
        <v>24</v>
      </c>
      <c r="C1" s="32" t="s">
        <v>37</v>
      </c>
      <c r="D1" s="32" t="s">
        <v>11</v>
      </c>
      <c r="E1" s="32" t="s">
        <v>25</v>
      </c>
      <c r="F1" s="32" t="s">
        <v>10</v>
      </c>
      <c r="G1" s="32" t="s">
        <v>34</v>
      </c>
    </row>
    <row r="2" spans="1:7" x14ac:dyDescent="0.25">
      <c r="A2" s="33" t="s">
        <v>8</v>
      </c>
      <c r="B2" s="33">
        <v>1</v>
      </c>
      <c r="C2" s="33" t="s">
        <v>0</v>
      </c>
      <c r="D2" s="34" t="s">
        <v>12</v>
      </c>
      <c r="E2" s="33" t="s">
        <v>17</v>
      </c>
      <c r="F2" s="37">
        <f>+vista!E4</f>
        <v>500</v>
      </c>
      <c r="G2" s="36">
        <v>39113</v>
      </c>
    </row>
    <row r="3" spans="1:7" x14ac:dyDescent="0.25">
      <c r="A3" s="33" t="str">
        <f>+A2</f>
        <v>Trimestre 1</v>
      </c>
      <c r="B3" s="33">
        <f>+B2</f>
        <v>1</v>
      </c>
      <c r="C3" s="33" t="str">
        <f>+C2</f>
        <v xml:space="preserve">Enero </v>
      </c>
      <c r="D3" s="34" t="str">
        <f>+D2</f>
        <v>Zona 1</v>
      </c>
      <c r="E3" s="33" t="s">
        <v>18</v>
      </c>
      <c r="F3" s="37">
        <f>+vista!E5</f>
        <v>500</v>
      </c>
      <c r="G3" s="36">
        <f>+G2</f>
        <v>39113</v>
      </c>
    </row>
    <row r="4" spans="1:7" x14ac:dyDescent="0.25">
      <c r="A4" s="33" t="str">
        <f t="shared" ref="A4:D17" si="0">+A3</f>
        <v>Trimestre 1</v>
      </c>
      <c r="B4" s="33">
        <f t="shared" si="0"/>
        <v>1</v>
      </c>
      <c r="C4" s="33" t="str">
        <f t="shared" si="0"/>
        <v xml:space="preserve">Enero </v>
      </c>
      <c r="D4" s="34" t="str">
        <f t="shared" si="0"/>
        <v>Zona 1</v>
      </c>
      <c r="E4" s="33" t="s">
        <v>19</v>
      </c>
      <c r="F4" s="37">
        <f>+vista!E6</f>
        <v>1000</v>
      </c>
      <c r="G4" s="36">
        <f t="shared" ref="G4:G64" si="1">+G3</f>
        <v>39113</v>
      </c>
    </row>
    <row r="5" spans="1:7" x14ac:dyDescent="0.25">
      <c r="A5" s="33" t="str">
        <f t="shared" si="0"/>
        <v>Trimestre 1</v>
      </c>
      <c r="B5" s="33">
        <f t="shared" si="0"/>
        <v>1</v>
      </c>
      <c r="C5" s="33" t="str">
        <f t="shared" si="0"/>
        <v xml:space="preserve">Enero </v>
      </c>
      <c r="D5" s="34" t="str">
        <f t="shared" si="0"/>
        <v>Zona 1</v>
      </c>
      <c r="E5" s="33" t="s">
        <v>20</v>
      </c>
      <c r="F5" s="37">
        <f>+vista!E7</f>
        <v>500</v>
      </c>
      <c r="G5" s="36">
        <f t="shared" si="1"/>
        <v>39113</v>
      </c>
    </row>
    <row r="6" spans="1:7" x14ac:dyDescent="0.25">
      <c r="A6" s="33" t="str">
        <f t="shared" si="0"/>
        <v>Trimestre 1</v>
      </c>
      <c r="B6" s="33">
        <f t="shared" si="0"/>
        <v>1</v>
      </c>
      <c r="C6" s="33" t="str">
        <f t="shared" si="0"/>
        <v xml:space="preserve">Enero </v>
      </c>
      <c r="D6" s="34" t="s">
        <v>13</v>
      </c>
      <c r="E6" s="33" t="s">
        <v>17</v>
      </c>
      <c r="F6" s="37">
        <f>+vista!F4</f>
        <v>400</v>
      </c>
      <c r="G6" s="36">
        <f t="shared" si="1"/>
        <v>39113</v>
      </c>
    </row>
    <row r="7" spans="1:7" x14ac:dyDescent="0.25">
      <c r="A7" s="33" t="str">
        <f t="shared" si="0"/>
        <v>Trimestre 1</v>
      </c>
      <c r="B7" s="33">
        <f t="shared" si="0"/>
        <v>1</v>
      </c>
      <c r="C7" s="33" t="str">
        <f t="shared" si="0"/>
        <v xml:space="preserve">Enero </v>
      </c>
      <c r="D7" s="34" t="str">
        <f>+D6</f>
        <v>Zona 2</v>
      </c>
      <c r="E7" s="33" t="s">
        <v>18</v>
      </c>
      <c r="F7" s="37">
        <f>+vista!F5</f>
        <v>1000</v>
      </c>
      <c r="G7" s="36">
        <f t="shared" si="1"/>
        <v>39113</v>
      </c>
    </row>
    <row r="8" spans="1:7" x14ac:dyDescent="0.25">
      <c r="A8" s="33" t="str">
        <f t="shared" si="0"/>
        <v>Trimestre 1</v>
      </c>
      <c r="B8" s="33">
        <f t="shared" si="0"/>
        <v>1</v>
      </c>
      <c r="C8" s="33" t="str">
        <f t="shared" si="0"/>
        <v xml:space="preserve">Enero </v>
      </c>
      <c r="D8" s="34" t="str">
        <f t="shared" si="0"/>
        <v>Zona 2</v>
      </c>
      <c r="E8" s="33" t="s">
        <v>19</v>
      </c>
      <c r="F8" s="37">
        <f>+vista!F6</f>
        <v>500</v>
      </c>
      <c r="G8" s="36">
        <f t="shared" si="1"/>
        <v>39113</v>
      </c>
    </row>
    <row r="9" spans="1:7" x14ac:dyDescent="0.25">
      <c r="A9" s="33" t="str">
        <f t="shared" si="0"/>
        <v>Trimestre 1</v>
      </c>
      <c r="B9" s="33">
        <f t="shared" si="0"/>
        <v>1</v>
      </c>
      <c r="C9" s="33" t="str">
        <f t="shared" si="0"/>
        <v xml:space="preserve">Enero </v>
      </c>
      <c r="D9" s="34" t="str">
        <f t="shared" si="0"/>
        <v>Zona 2</v>
      </c>
      <c r="E9" s="33" t="s">
        <v>20</v>
      </c>
      <c r="F9" s="37">
        <f>+vista!F7</f>
        <v>100</v>
      </c>
      <c r="G9" s="36">
        <f t="shared" si="1"/>
        <v>39113</v>
      </c>
    </row>
    <row r="10" spans="1:7" x14ac:dyDescent="0.25">
      <c r="A10" s="33" t="str">
        <f t="shared" si="0"/>
        <v>Trimestre 1</v>
      </c>
      <c r="B10" s="33">
        <f t="shared" si="0"/>
        <v>1</v>
      </c>
      <c r="C10" s="33" t="str">
        <f t="shared" si="0"/>
        <v xml:space="preserve">Enero </v>
      </c>
      <c r="D10" s="34" t="s">
        <v>14</v>
      </c>
      <c r="E10" s="33" t="s">
        <v>17</v>
      </c>
      <c r="F10" s="37">
        <f>+vista!G4</f>
        <v>2000</v>
      </c>
      <c r="G10" s="36">
        <f t="shared" si="1"/>
        <v>39113</v>
      </c>
    </row>
    <row r="11" spans="1:7" x14ac:dyDescent="0.25">
      <c r="A11" s="33" t="str">
        <f t="shared" si="0"/>
        <v>Trimestre 1</v>
      </c>
      <c r="B11" s="33">
        <f t="shared" si="0"/>
        <v>1</v>
      </c>
      <c r="C11" s="33" t="str">
        <f t="shared" si="0"/>
        <v xml:space="preserve">Enero </v>
      </c>
      <c r="D11" s="34" t="str">
        <f>+D10</f>
        <v>Zona 3</v>
      </c>
      <c r="E11" s="33" t="s">
        <v>18</v>
      </c>
      <c r="F11" s="37">
        <f>+vista!G5</f>
        <v>100</v>
      </c>
      <c r="G11" s="36">
        <f t="shared" si="1"/>
        <v>39113</v>
      </c>
    </row>
    <row r="12" spans="1:7" x14ac:dyDescent="0.25">
      <c r="A12" s="33" t="str">
        <f t="shared" si="0"/>
        <v>Trimestre 1</v>
      </c>
      <c r="B12" s="33">
        <f t="shared" si="0"/>
        <v>1</v>
      </c>
      <c r="C12" s="33" t="str">
        <f t="shared" si="0"/>
        <v xml:space="preserve">Enero </v>
      </c>
      <c r="D12" s="34" t="str">
        <f t="shared" si="0"/>
        <v>Zona 3</v>
      </c>
      <c r="E12" s="33" t="s">
        <v>19</v>
      </c>
      <c r="F12" s="37">
        <f>+vista!G6</f>
        <v>1400</v>
      </c>
      <c r="G12" s="36">
        <f t="shared" si="1"/>
        <v>39113</v>
      </c>
    </row>
    <row r="13" spans="1:7" x14ac:dyDescent="0.25">
      <c r="A13" s="33" t="str">
        <f t="shared" si="0"/>
        <v>Trimestre 1</v>
      </c>
      <c r="B13" s="33">
        <f t="shared" si="0"/>
        <v>1</v>
      </c>
      <c r="C13" s="33" t="str">
        <f t="shared" si="0"/>
        <v xml:space="preserve">Enero </v>
      </c>
      <c r="D13" s="34" t="str">
        <f t="shared" si="0"/>
        <v>Zona 3</v>
      </c>
      <c r="E13" s="33" t="s">
        <v>20</v>
      </c>
      <c r="F13" s="37">
        <f>+vista!G7</f>
        <v>400</v>
      </c>
      <c r="G13" s="36">
        <f t="shared" si="1"/>
        <v>39113</v>
      </c>
    </row>
    <row r="14" spans="1:7" x14ac:dyDescent="0.25">
      <c r="A14" s="33" t="str">
        <f t="shared" si="0"/>
        <v>Trimestre 1</v>
      </c>
      <c r="B14" s="33">
        <f t="shared" si="0"/>
        <v>1</v>
      </c>
      <c r="C14" s="33" t="str">
        <f t="shared" si="0"/>
        <v xml:space="preserve">Enero </v>
      </c>
      <c r="D14" s="34" t="s">
        <v>15</v>
      </c>
      <c r="E14" s="33" t="s">
        <v>17</v>
      </c>
      <c r="F14" s="37">
        <f>+vista!H4</f>
        <v>600</v>
      </c>
      <c r="G14" s="36">
        <f t="shared" si="1"/>
        <v>39113</v>
      </c>
    </row>
    <row r="15" spans="1:7" x14ac:dyDescent="0.25">
      <c r="A15" s="33" t="str">
        <f t="shared" si="0"/>
        <v>Trimestre 1</v>
      </c>
      <c r="B15" s="33">
        <f t="shared" si="0"/>
        <v>1</v>
      </c>
      <c r="C15" s="33" t="str">
        <f t="shared" si="0"/>
        <v xml:space="preserve">Enero </v>
      </c>
      <c r="D15" s="34" t="str">
        <f>+D14</f>
        <v>Zona 4</v>
      </c>
      <c r="E15" s="33" t="s">
        <v>18</v>
      </c>
      <c r="F15" s="37">
        <v>500</v>
      </c>
      <c r="G15" s="36">
        <f t="shared" si="1"/>
        <v>39113</v>
      </c>
    </row>
    <row r="16" spans="1:7" x14ac:dyDescent="0.25">
      <c r="A16" s="33" t="str">
        <f t="shared" si="0"/>
        <v>Trimestre 1</v>
      </c>
      <c r="B16" s="33">
        <f t="shared" si="0"/>
        <v>1</v>
      </c>
      <c r="C16" s="33" t="str">
        <f t="shared" si="0"/>
        <v xml:space="preserve">Enero </v>
      </c>
      <c r="D16" s="34" t="str">
        <f t="shared" si="0"/>
        <v>Zona 4</v>
      </c>
      <c r="E16" s="33" t="s">
        <v>19</v>
      </c>
      <c r="F16" s="37">
        <v>1200</v>
      </c>
      <c r="G16" s="36">
        <f t="shared" si="1"/>
        <v>39113</v>
      </c>
    </row>
    <row r="17" spans="1:17" x14ac:dyDescent="0.25">
      <c r="A17" s="33" t="str">
        <f t="shared" si="0"/>
        <v>Trimestre 1</v>
      </c>
      <c r="B17" s="33">
        <f t="shared" si="0"/>
        <v>1</v>
      </c>
      <c r="C17" s="33" t="str">
        <f t="shared" si="0"/>
        <v xml:space="preserve">Enero </v>
      </c>
      <c r="D17" s="34" t="str">
        <f t="shared" si="0"/>
        <v>Zona 4</v>
      </c>
      <c r="E17" s="33" t="s">
        <v>20</v>
      </c>
      <c r="F17" s="37">
        <v>500</v>
      </c>
      <c r="G17" s="36">
        <f t="shared" si="1"/>
        <v>39113</v>
      </c>
    </row>
    <row r="18" spans="1:17" x14ac:dyDescent="0.25">
      <c r="A18" s="33" t="s">
        <v>8</v>
      </c>
      <c r="B18" s="33">
        <v>2</v>
      </c>
      <c r="C18" s="33" t="s">
        <v>1</v>
      </c>
      <c r="D18" s="34" t="s">
        <v>12</v>
      </c>
      <c r="E18" s="33" t="s">
        <v>17</v>
      </c>
      <c r="F18" s="37">
        <f>+vista!E9</f>
        <v>400</v>
      </c>
      <c r="G18" s="36">
        <v>39141</v>
      </c>
    </row>
    <row r="19" spans="1:17" x14ac:dyDescent="0.25">
      <c r="A19" s="33" t="str">
        <f>+A18</f>
        <v>Trimestre 1</v>
      </c>
      <c r="B19" s="33">
        <v>2</v>
      </c>
      <c r="C19" s="33" t="str">
        <f>+C18</f>
        <v>Febrero</v>
      </c>
      <c r="D19" s="34" t="str">
        <f>+D18</f>
        <v>Zona 1</v>
      </c>
      <c r="E19" s="33" t="s">
        <v>18</v>
      </c>
      <c r="F19" s="37">
        <f>+vista!E10</f>
        <v>500</v>
      </c>
      <c r="G19" s="36">
        <f t="shared" si="1"/>
        <v>39141</v>
      </c>
    </row>
    <row r="20" spans="1:17" x14ac:dyDescent="0.25">
      <c r="A20" s="33" t="str">
        <f t="shared" ref="A20:D33" si="2">+A19</f>
        <v>Trimestre 1</v>
      </c>
      <c r="B20" s="33">
        <v>2</v>
      </c>
      <c r="C20" s="33" t="str">
        <f t="shared" si="2"/>
        <v>Febrero</v>
      </c>
      <c r="D20" s="34" t="str">
        <f t="shared" si="2"/>
        <v>Zona 1</v>
      </c>
      <c r="E20" s="33" t="s">
        <v>19</v>
      </c>
      <c r="F20" s="37">
        <f>+vista!E11</f>
        <v>600</v>
      </c>
      <c r="G20" s="36">
        <f t="shared" si="1"/>
        <v>39141</v>
      </c>
    </row>
    <row r="21" spans="1:17" x14ac:dyDescent="0.25">
      <c r="A21" s="33" t="str">
        <f t="shared" si="2"/>
        <v>Trimestre 1</v>
      </c>
      <c r="B21" s="33">
        <v>2</v>
      </c>
      <c r="C21" s="33" t="str">
        <f t="shared" si="2"/>
        <v>Febrero</v>
      </c>
      <c r="D21" s="34" t="str">
        <f t="shared" si="2"/>
        <v>Zona 1</v>
      </c>
      <c r="E21" s="33" t="s">
        <v>20</v>
      </c>
      <c r="F21" s="37">
        <f>+vista!E12</f>
        <v>1900</v>
      </c>
      <c r="G21" s="36">
        <f t="shared" si="1"/>
        <v>39141</v>
      </c>
      <c r="Q21" t="s">
        <v>35</v>
      </c>
    </row>
    <row r="22" spans="1:17" x14ac:dyDescent="0.25">
      <c r="A22" s="35" t="str">
        <f t="shared" si="2"/>
        <v>Trimestre 1</v>
      </c>
      <c r="B22" s="33">
        <v>2</v>
      </c>
      <c r="C22" s="35" t="str">
        <f t="shared" si="2"/>
        <v>Febrero</v>
      </c>
      <c r="D22" s="34" t="s">
        <v>13</v>
      </c>
      <c r="E22" s="35" t="s">
        <v>17</v>
      </c>
      <c r="F22" s="37">
        <f>+vista!F9</f>
        <v>400</v>
      </c>
      <c r="G22" s="36">
        <f t="shared" si="1"/>
        <v>39141</v>
      </c>
    </row>
    <row r="23" spans="1:17" x14ac:dyDescent="0.25">
      <c r="A23" s="35" t="str">
        <f t="shared" si="2"/>
        <v>Trimestre 1</v>
      </c>
      <c r="B23" s="33">
        <v>2</v>
      </c>
      <c r="C23" s="35" t="str">
        <f t="shared" si="2"/>
        <v>Febrero</v>
      </c>
      <c r="D23" s="34" t="str">
        <f>+D22</f>
        <v>Zona 2</v>
      </c>
      <c r="E23" s="35" t="s">
        <v>18</v>
      </c>
      <c r="F23" s="37">
        <f>+vista!F10</f>
        <v>500</v>
      </c>
      <c r="G23" s="36">
        <f t="shared" si="1"/>
        <v>39141</v>
      </c>
    </row>
    <row r="24" spans="1:17" x14ac:dyDescent="0.25">
      <c r="A24" s="35" t="str">
        <f t="shared" si="2"/>
        <v>Trimestre 1</v>
      </c>
      <c r="B24" s="33">
        <v>2</v>
      </c>
      <c r="C24" s="35" t="str">
        <f t="shared" si="2"/>
        <v>Febrero</v>
      </c>
      <c r="D24" s="34" t="str">
        <f t="shared" si="2"/>
        <v>Zona 2</v>
      </c>
      <c r="E24" s="35" t="s">
        <v>19</v>
      </c>
      <c r="F24" s="37">
        <f>+vista!F11</f>
        <v>500</v>
      </c>
      <c r="G24" s="36">
        <f t="shared" si="1"/>
        <v>39141</v>
      </c>
    </row>
    <row r="25" spans="1:17" x14ac:dyDescent="0.25">
      <c r="A25" s="35" t="str">
        <f t="shared" si="2"/>
        <v>Trimestre 1</v>
      </c>
      <c r="B25" s="33">
        <v>2</v>
      </c>
      <c r="C25" s="35" t="str">
        <f t="shared" si="2"/>
        <v>Febrero</v>
      </c>
      <c r="D25" s="34" t="str">
        <f t="shared" si="2"/>
        <v>Zona 2</v>
      </c>
      <c r="E25" s="35" t="s">
        <v>20</v>
      </c>
      <c r="F25" s="37">
        <f>+vista!F12</f>
        <v>3000</v>
      </c>
      <c r="G25" s="36">
        <f t="shared" si="1"/>
        <v>39141</v>
      </c>
    </row>
    <row r="26" spans="1:17" x14ac:dyDescent="0.25">
      <c r="A26" s="35" t="str">
        <f t="shared" si="2"/>
        <v>Trimestre 1</v>
      </c>
      <c r="B26" s="33">
        <v>2</v>
      </c>
      <c r="C26" s="35" t="str">
        <f t="shared" si="2"/>
        <v>Febrero</v>
      </c>
      <c r="D26" s="34" t="s">
        <v>14</v>
      </c>
      <c r="E26" s="35" t="s">
        <v>17</v>
      </c>
      <c r="F26" s="37">
        <f>+vista!G9</f>
        <v>600</v>
      </c>
      <c r="G26" s="36">
        <f t="shared" si="1"/>
        <v>39141</v>
      </c>
    </row>
    <row r="27" spans="1:17" x14ac:dyDescent="0.25">
      <c r="A27" s="35" t="str">
        <f t="shared" si="2"/>
        <v>Trimestre 1</v>
      </c>
      <c r="B27" s="33">
        <v>2</v>
      </c>
      <c r="C27" s="35" t="str">
        <f t="shared" si="2"/>
        <v>Febrero</v>
      </c>
      <c r="D27" s="34" t="str">
        <f>+D26</f>
        <v>Zona 3</v>
      </c>
      <c r="E27" s="35" t="s">
        <v>18</v>
      </c>
      <c r="F27" s="37">
        <f>+vista!G10</f>
        <v>200</v>
      </c>
      <c r="G27" s="36">
        <f t="shared" si="1"/>
        <v>39141</v>
      </c>
    </row>
    <row r="28" spans="1:17" x14ac:dyDescent="0.25">
      <c r="A28" s="35" t="str">
        <f t="shared" si="2"/>
        <v>Trimestre 1</v>
      </c>
      <c r="B28" s="33">
        <v>2</v>
      </c>
      <c r="C28" s="35" t="str">
        <f t="shared" si="2"/>
        <v>Febrero</v>
      </c>
      <c r="D28" s="34" t="str">
        <f t="shared" si="2"/>
        <v>Zona 3</v>
      </c>
      <c r="E28" s="35" t="s">
        <v>19</v>
      </c>
      <c r="F28" s="37">
        <f>+vista!G11</f>
        <v>700</v>
      </c>
      <c r="G28" s="36">
        <f t="shared" si="1"/>
        <v>39141</v>
      </c>
    </row>
    <row r="29" spans="1:17" x14ac:dyDescent="0.25">
      <c r="A29" s="35" t="str">
        <f t="shared" si="2"/>
        <v>Trimestre 1</v>
      </c>
      <c r="B29" s="33">
        <v>2</v>
      </c>
      <c r="C29" s="35" t="str">
        <f t="shared" si="2"/>
        <v>Febrero</v>
      </c>
      <c r="D29" s="34" t="str">
        <f t="shared" si="2"/>
        <v>Zona 3</v>
      </c>
      <c r="E29" s="35" t="s">
        <v>20</v>
      </c>
      <c r="F29" s="37">
        <f>+vista!G12</f>
        <v>500</v>
      </c>
      <c r="G29" s="36">
        <f t="shared" si="1"/>
        <v>39141</v>
      </c>
    </row>
    <row r="30" spans="1:17" x14ac:dyDescent="0.25">
      <c r="A30" s="35" t="str">
        <f t="shared" si="2"/>
        <v>Trimestre 1</v>
      </c>
      <c r="B30" s="33">
        <v>2</v>
      </c>
      <c r="C30" s="35" t="str">
        <f t="shared" si="2"/>
        <v>Febrero</v>
      </c>
      <c r="D30" s="34" t="s">
        <v>15</v>
      </c>
      <c r="E30" s="35" t="s">
        <v>17</v>
      </c>
      <c r="F30" s="37">
        <f>+vista!H9</f>
        <v>1000</v>
      </c>
      <c r="G30" s="36">
        <f t="shared" si="1"/>
        <v>39141</v>
      </c>
    </row>
    <row r="31" spans="1:17" x14ac:dyDescent="0.25">
      <c r="A31" s="35" t="str">
        <f t="shared" si="2"/>
        <v>Trimestre 1</v>
      </c>
      <c r="B31" s="33">
        <v>2</v>
      </c>
      <c r="C31" s="35" t="str">
        <f t="shared" si="2"/>
        <v>Febrero</v>
      </c>
      <c r="D31" s="34" t="str">
        <f>+D30</f>
        <v>Zona 4</v>
      </c>
      <c r="E31" s="35" t="s">
        <v>18</v>
      </c>
      <c r="F31" s="37">
        <f>+vista!H10</f>
        <v>500</v>
      </c>
      <c r="G31" s="36">
        <f t="shared" si="1"/>
        <v>39141</v>
      </c>
    </row>
    <row r="32" spans="1:17" x14ac:dyDescent="0.25">
      <c r="A32" s="35" t="str">
        <f t="shared" si="2"/>
        <v>Trimestre 1</v>
      </c>
      <c r="B32" s="33">
        <v>2</v>
      </c>
      <c r="C32" s="35" t="str">
        <f t="shared" si="2"/>
        <v>Febrero</v>
      </c>
      <c r="D32" s="34" t="str">
        <f t="shared" si="2"/>
        <v>Zona 4</v>
      </c>
      <c r="E32" s="35" t="s">
        <v>19</v>
      </c>
      <c r="F32" s="37">
        <f>+vista!H11</f>
        <v>500</v>
      </c>
      <c r="G32" s="36">
        <f t="shared" si="1"/>
        <v>39141</v>
      </c>
    </row>
    <row r="33" spans="1:7" x14ac:dyDescent="0.25">
      <c r="A33" s="35" t="str">
        <f t="shared" si="2"/>
        <v>Trimestre 1</v>
      </c>
      <c r="B33" s="33">
        <v>2</v>
      </c>
      <c r="C33" s="35" t="str">
        <f t="shared" si="2"/>
        <v>Febrero</v>
      </c>
      <c r="D33" s="34" t="str">
        <f t="shared" si="2"/>
        <v>Zona 4</v>
      </c>
      <c r="E33" s="35" t="s">
        <v>20</v>
      </c>
      <c r="F33" s="37">
        <f>+vista!H12</f>
        <v>300</v>
      </c>
      <c r="G33" s="36">
        <f t="shared" si="1"/>
        <v>39141</v>
      </c>
    </row>
    <row r="34" spans="1:7" x14ac:dyDescent="0.25">
      <c r="A34" s="35" t="s">
        <v>8</v>
      </c>
      <c r="B34" s="33">
        <v>3</v>
      </c>
      <c r="C34" s="35" t="s">
        <v>2</v>
      </c>
      <c r="D34" s="34" t="s">
        <v>12</v>
      </c>
      <c r="E34" s="35" t="s">
        <v>17</v>
      </c>
      <c r="F34" s="37">
        <f>+vista!E14</f>
        <v>200</v>
      </c>
      <c r="G34" s="36">
        <v>39172</v>
      </c>
    </row>
    <row r="35" spans="1:7" x14ac:dyDescent="0.25">
      <c r="A35" s="35" t="str">
        <f>+A34</f>
        <v>Trimestre 1</v>
      </c>
      <c r="B35" s="33">
        <v>3</v>
      </c>
      <c r="C35" s="35" t="str">
        <f>+C34</f>
        <v>Marzo</v>
      </c>
      <c r="D35" s="34" t="str">
        <f>+D34</f>
        <v>Zona 1</v>
      </c>
      <c r="E35" s="35" t="s">
        <v>18</v>
      </c>
      <c r="F35" s="37">
        <f>+vista!E15</f>
        <v>800</v>
      </c>
      <c r="G35" s="36">
        <f t="shared" si="1"/>
        <v>39172</v>
      </c>
    </row>
    <row r="36" spans="1:7" x14ac:dyDescent="0.25">
      <c r="A36" s="35" t="str">
        <f t="shared" ref="A36:D49" si="3">+A35</f>
        <v>Trimestre 1</v>
      </c>
      <c r="B36" s="33">
        <v>3</v>
      </c>
      <c r="C36" s="35" t="str">
        <f t="shared" si="3"/>
        <v>Marzo</v>
      </c>
      <c r="D36" s="34" t="str">
        <f t="shared" si="3"/>
        <v>Zona 1</v>
      </c>
      <c r="E36" s="35" t="s">
        <v>19</v>
      </c>
      <c r="F36" s="37">
        <f>+vista!E16</f>
        <v>500</v>
      </c>
      <c r="G36" s="36">
        <f t="shared" si="1"/>
        <v>39172</v>
      </c>
    </row>
    <row r="37" spans="1:7" x14ac:dyDescent="0.25">
      <c r="A37" s="35" t="str">
        <f t="shared" si="3"/>
        <v>Trimestre 1</v>
      </c>
      <c r="B37" s="33">
        <v>3</v>
      </c>
      <c r="C37" s="35" t="str">
        <f t="shared" si="3"/>
        <v>Marzo</v>
      </c>
      <c r="D37" s="34" t="str">
        <f t="shared" si="3"/>
        <v>Zona 1</v>
      </c>
      <c r="E37" s="35" t="s">
        <v>20</v>
      </c>
      <c r="F37" s="37">
        <f>+vista!E17</f>
        <v>600</v>
      </c>
      <c r="G37" s="36">
        <f t="shared" si="1"/>
        <v>39172</v>
      </c>
    </row>
    <row r="38" spans="1:7" x14ac:dyDescent="0.25">
      <c r="A38" s="35" t="str">
        <f t="shared" si="3"/>
        <v>Trimestre 1</v>
      </c>
      <c r="B38" s="33">
        <v>3</v>
      </c>
      <c r="C38" s="35" t="str">
        <f t="shared" si="3"/>
        <v>Marzo</v>
      </c>
      <c r="D38" s="34" t="s">
        <v>13</v>
      </c>
      <c r="E38" s="35" t="s">
        <v>17</v>
      </c>
      <c r="F38" s="37">
        <f>+vista!F14</f>
        <v>300</v>
      </c>
      <c r="G38" s="36">
        <f t="shared" si="1"/>
        <v>39172</v>
      </c>
    </row>
    <row r="39" spans="1:7" x14ac:dyDescent="0.25">
      <c r="A39" s="35" t="str">
        <f t="shared" si="3"/>
        <v>Trimestre 1</v>
      </c>
      <c r="B39" s="33">
        <v>3</v>
      </c>
      <c r="C39" s="35" t="str">
        <f t="shared" si="3"/>
        <v>Marzo</v>
      </c>
      <c r="D39" s="34" t="str">
        <f>+D38</f>
        <v>Zona 2</v>
      </c>
      <c r="E39" s="35" t="s">
        <v>18</v>
      </c>
      <c r="F39" s="37">
        <f>+vista!F15</f>
        <v>500</v>
      </c>
      <c r="G39" s="36">
        <f t="shared" si="1"/>
        <v>39172</v>
      </c>
    </row>
    <row r="40" spans="1:7" x14ac:dyDescent="0.25">
      <c r="A40" s="35" t="str">
        <f t="shared" si="3"/>
        <v>Trimestre 1</v>
      </c>
      <c r="B40" s="33">
        <v>3</v>
      </c>
      <c r="C40" s="35" t="str">
        <f t="shared" si="3"/>
        <v>Marzo</v>
      </c>
      <c r="D40" s="34" t="str">
        <f t="shared" si="3"/>
        <v>Zona 2</v>
      </c>
      <c r="E40" s="35" t="s">
        <v>19</v>
      </c>
      <c r="F40" s="37">
        <f>+vista!F16</f>
        <v>200</v>
      </c>
      <c r="G40" s="36">
        <f t="shared" si="1"/>
        <v>39172</v>
      </c>
    </row>
    <row r="41" spans="1:7" x14ac:dyDescent="0.25">
      <c r="A41" s="35" t="str">
        <f t="shared" si="3"/>
        <v>Trimestre 1</v>
      </c>
      <c r="B41" s="33">
        <v>3</v>
      </c>
      <c r="C41" s="35" t="str">
        <f t="shared" si="3"/>
        <v>Marzo</v>
      </c>
      <c r="D41" s="34" t="str">
        <f t="shared" si="3"/>
        <v>Zona 2</v>
      </c>
      <c r="E41" s="35" t="s">
        <v>20</v>
      </c>
      <c r="F41" s="37">
        <f>+vista!F17</f>
        <v>600</v>
      </c>
      <c r="G41" s="36">
        <f t="shared" si="1"/>
        <v>39172</v>
      </c>
    </row>
    <row r="42" spans="1:7" x14ac:dyDescent="0.25">
      <c r="A42" s="35" t="str">
        <f t="shared" si="3"/>
        <v>Trimestre 1</v>
      </c>
      <c r="B42" s="33">
        <v>3</v>
      </c>
      <c r="C42" s="35" t="str">
        <f t="shared" si="3"/>
        <v>Marzo</v>
      </c>
      <c r="D42" s="34" t="s">
        <v>14</v>
      </c>
      <c r="E42" s="35" t="s">
        <v>17</v>
      </c>
      <c r="F42" s="37">
        <f>+vista!G14</f>
        <v>500</v>
      </c>
      <c r="G42" s="36">
        <f t="shared" si="1"/>
        <v>39172</v>
      </c>
    </row>
    <row r="43" spans="1:7" x14ac:dyDescent="0.25">
      <c r="A43" s="35" t="str">
        <f t="shared" si="3"/>
        <v>Trimestre 1</v>
      </c>
      <c r="B43" s="33">
        <v>3</v>
      </c>
      <c r="C43" s="35" t="str">
        <f t="shared" si="3"/>
        <v>Marzo</v>
      </c>
      <c r="D43" s="34" t="str">
        <f>+D42</f>
        <v>Zona 3</v>
      </c>
      <c r="E43" s="35" t="s">
        <v>18</v>
      </c>
      <c r="F43" s="37">
        <f>+vista!G15</f>
        <v>400</v>
      </c>
      <c r="G43" s="36">
        <f t="shared" si="1"/>
        <v>39172</v>
      </c>
    </row>
    <row r="44" spans="1:7" x14ac:dyDescent="0.25">
      <c r="A44" s="35" t="str">
        <f t="shared" si="3"/>
        <v>Trimestre 1</v>
      </c>
      <c r="B44" s="33">
        <v>3</v>
      </c>
      <c r="C44" s="35" t="str">
        <f t="shared" si="3"/>
        <v>Marzo</v>
      </c>
      <c r="D44" s="34" t="str">
        <f t="shared" si="3"/>
        <v>Zona 3</v>
      </c>
      <c r="E44" s="35" t="s">
        <v>19</v>
      </c>
      <c r="F44" s="37">
        <f>+vista!G16</f>
        <v>700</v>
      </c>
      <c r="G44" s="36">
        <f t="shared" si="1"/>
        <v>39172</v>
      </c>
    </row>
    <row r="45" spans="1:7" x14ac:dyDescent="0.25">
      <c r="A45" s="35" t="str">
        <f t="shared" si="3"/>
        <v>Trimestre 1</v>
      </c>
      <c r="B45" s="33">
        <v>3</v>
      </c>
      <c r="C45" s="35" t="str">
        <f t="shared" si="3"/>
        <v>Marzo</v>
      </c>
      <c r="D45" s="34" t="str">
        <f t="shared" si="3"/>
        <v>Zona 3</v>
      </c>
      <c r="E45" s="35" t="s">
        <v>20</v>
      </c>
      <c r="F45" s="37">
        <f>+vista!G17</f>
        <v>500</v>
      </c>
      <c r="G45" s="36">
        <f t="shared" si="1"/>
        <v>39172</v>
      </c>
    </row>
    <row r="46" spans="1:7" x14ac:dyDescent="0.25">
      <c r="A46" s="35" t="str">
        <f t="shared" si="3"/>
        <v>Trimestre 1</v>
      </c>
      <c r="B46" s="33">
        <v>3</v>
      </c>
      <c r="C46" s="35" t="str">
        <f t="shared" si="3"/>
        <v>Marzo</v>
      </c>
      <c r="D46" s="34" t="s">
        <v>15</v>
      </c>
      <c r="E46" s="35" t="s">
        <v>17</v>
      </c>
      <c r="F46" s="37">
        <f>+vista!H14</f>
        <v>1400</v>
      </c>
      <c r="G46" s="36">
        <f t="shared" si="1"/>
        <v>39172</v>
      </c>
    </row>
    <row r="47" spans="1:7" x14ac:dyDescent="0.25">
      <c r="A47" s="35" t="str">
        <f t="shared" si="3"/>
        <v>Trimestre 1</v>
      </c>
      <c r="B47" s="33">
        <v>3</v>
      </c>
      <c r="C47" s="35" t="str">
        <f t="shared" si="3"/>
        <v>Marzo</v>
      </c>
      <c r="D47" s="34" t="str">
        <f>+D46</f>
        <v>Zona 4</v>
      </c>
      <c r="E47" s="35" t="s">
        <v>18</v>
      </c>
      <c r="F47" s="37">
        <f>+vista!H15</f>
        <v>500</v>
      </c>
      <c r="G47" s="36">
        <f t="shared" si="1"/>
        <v>39172</v>
      </c>
    </row>
    <row r="48" spans="1:7" x14ac:dyDescent="0.25">
      <c r="A48" s="35" t="str">
        <f t="shared" si="3"/>
        <v>Trimestre 1</v>
      </c>
      <c r="B48" s="33">
        <v>3</v>
      </c>
      <c r="C48" s="35" t="str">
        <f t="shared" si="3"/>
        <v>Marzo</v>
      </c>
      <c r="D48" s="34" t="str">
        <f t="shared" si="3"/>
        <v>Zona 4</v>
      </c>
      <c r="E48" s="35" t="s">
        <v>19</v>
      </c>
      <c r="F48" s="37">
        <f>+vista!H16</f>
        <v>400</v>
      </c>
      <c r="G48" s="36">
        <f t="shared" si="1"/>
        <v>39172</v>
      </c>
    </row>
    <row r="49" spans="1:7" x14ac:dyDescent="0.25">
      <c r="A49" s="35" t="str">
        <f t="shared" si="3"/>
        <v>Trimestre 1</v>
      </c>
      <c r="B49" s="33">
        <v>3</v>
      </c>
      <c r="C49" s="35" t="str">
        <f t="shared" si="3"/>
        <v>Marzo</v>
      </c>
      <c r="D49" s="34" t="str">
        <f t="shared" si="3"/>
        <v>Zona 4</v>
      </c>
      <c r="E49" s="35" t="s">
        <v>20</v>
      </c>
      <c r="F49" s="37">
        <f>+vista!H17</f>
        <v>600</v>
      </c>
      <c r="G49" s="36">
        <f t="shared" si="1"/>
        <v>39172</v>
      </c>
    </row>
    <row r="50" spans="1:7" x14ac:dyDescent="0.25">
      <c r="A50" s="35" t="s">
        <v>9</v>
      </c>
      <c r="B50" s="33">
        <v>4</v>
      </c>
      <c r="C50" s="35" t="s">
        <v>3</v>
      </c>
      <c r="D50" s="34" t="s">
        <v>12</v>
      </c>
      <c r="E50" s="35" t="s">
        <v>17</v>
      </c>
      <c r="F50" s="37">
        <f>+vista!E20</f>
        <v>600</v>
      </c>
      <c r="G50" s="36">
        <v>39202</v>
      </c>
    </row>
    <row r="51" spans="1:7" x14ac:dyDescent="0.25">
      <c r="A51" s="35" t="s">
        <v>9</v>
      </c>
      <c r="B51" s="33">
        <v>4</v>
      </c>
      <c r="C51" s="35" t="str">
        <f>+C50</f>
        <v>Abril</v>
      </c>
      <c r="D51" s="34" t="str">
        <f>+D50</f>
        <v>Zona 1</v>
      </c>
      <c r="E51" s="35" t="s">
        <v>18</v>
      </c>
      <c r="F51" s="37">
        <f>+vista!E21</f>
        <v>200</v>
      </c>
      <c r="G51" s="36">
        <f t="shared" si="1"/>
        <v>39202</v>
      </c>
    </row>
    <row r="52" spans="1:7" x14ac:dyDescent="0.25">
      <c r="A52" s="35" t="str">
        <f t="shared" ref="A52:D64" si="4">+A51</f>
        <v>Trimestre 2</v>
      </c>
      <c r="B52" s="33">
        <v>4</v>
      </c>
      <c r="C52" s="35" t="str">
        <f t="shared" si="4"/>
        <v>Abril</v>
      </c>
      <c r="D52" s="34" t="str">
        <f t="shared" si="4"/>
        <v>Zona 1</v>
      </c>
      <c r="E52" s="35" t="s">
        <v>19</v>
      </c>
      <c r="F52" s="37">
        <f>+vista!E22</f>
        <v>700</v>
      </c>
      <c r="G52" s="36">
        <f t="shared" si="1"/>
        <v>39202</v>
      </c>
    </row>
    <row r="53" spans="1:7" x14ac:dyDescent="0.25">
      <c r="A53" s="35" t="str">
        <f t="shared" si="4"/>
        <v>Trimestre 2</v>
      </c>
      <c r="B53" s="33">
        <v>4</v>
      </c>
      <c r="C53" s="35" t="str">
        <f t="shared" si="4"/>
        <v>Abril</v>
      </c>
      <c r="D53" s="34" t="str">
        <f t="shared" si="4"/>
        <v>Zona 1</v>
      </c>
      <c r="E53" s="35" t="s">
        <v>20</v>
      </c>
      <c r="F53" s="37">
        <f>+vista!E23</f>
        <v>500</v>
      </c>
      <c r="G53" s="36">
        <f t="shared" si="1"/>
        <v>39202</v>
      </c>
    </row>
    <row r="54" spans="1:7" x14ac:dyDescent="0.25">
      <c r="A54" s="35" t="str">
        <f t="shared" si="4"/>
        <v>Trimestre 2</v>
      </c>
      <c r="B54" s="33">
        <v>4</v>
      </c>
      <c r="C54" s="35" t="str">
        <f t="shared" si="4"/>
        <v>Abril</v>
      </c>
      <c r="D54" s="34" t="s">
        <v>13</v>
      </c>
      <c r="E54" s="35" t="s">
        <v>17</v>
      </c>
      <c r="F54" s="37">
        <f>+vista!F20</f>
        <v>600</v>
      </c>
      <c r="G54" s="36">
        <f t="shared" si="1"/>
        <v>39202</v>
      </c>
    </row>
    <row r="55" spans="1:7" x14ac:dyDescent="0.25">
      <c r="A55" s="35" t="str">
        <f t="shared" si="4"/>
        <v>Trimestre 2</v>
      </c>
      <c r="B55" s="33">
        <v>4</v>
      </c>
      <c r="C55" s="35" t="str">
        <f t="shared" si="4"/>
        <v>Abril</v>
      </c>
      <c r="D55" s="34" t="str">
        <f>+D54</f>
        <v>Zona 2</v>
      </c>
      <c r="E55" s="35" t="s">
        <v>18</v>
      </c>
      <c r="F55" s="37">
        <f>+vista!F21</f>
        <v>500</v>
      </c>
      <c r="G55" s="36">
        <f t="shared" si="1"/>
        <v>39202</v>
      </c>
    </row>
    <row r="56" spans="1:7" x14ac:dyDescent="0.25">
      <c r="A56" s="35" t="str">
        <f t="shared" si="4"/>
        <v>Trimestre 2</v>
      </c>
      <c r="B56" s="33">
        <v>4</v>
      </c>
      <c r="C56" s="35" t="str">
        <f t="shared" si="4"/>
        <v>Abril</v>
      </c>
      <c r="D56" s="34" t="str">
        <f t="shared" si="4"/>
        <v>Zona 2</v>
      </c>
      <c r="E56" s="35" t="s">
        <v>19</v>
      </c>
      <c r="F56" s="37">
        <f>+vista!F22</f>
        <v>1200</v>
      </c>
      <c r="G56" s="36">
        <f t="shared" si="1"/>
        <v>39202</v>
      </c>
    </row>
    <row r="57" spans="1:7" x14ac:dyDescent="0.25">
      <c r="A57" s="35" t="str">
        <f t="shared" si="4"/>
        <v>Trimestre 2</v>
      </c>
      <c r="B57" s="33">
        <v>4</v>
      </c>
      <c r="C57" s="35" t="str">
        <f t="shared" si="4"/>
        <v>Abril</v>
      </c>
      <c r="D57" s="34" t="str">
        <f t="shared" si="4"/>
        <v>Zona 2</v>
      </c>
      <c r="E57" s="35" t="s">
        <v>20</v>
      </c>
      <c r="F57" s="37">
        <f>+vista!F23</f>
        <v>500</v>
      </c>
      <c r="G57" s="36">
        <f t="shared" si="1"/>
        <v>39202</v>
      </c>
    </row>
    <row r="58" spans="1:7" x14ac:dyDescent="0.25">
      <c r="A58" s="35" t="str">
        <f t="shared" si="4"/>
        <v>Trimestre 2</v>
      </c>
      <c r="B58" s="33">
        <v>4</v>
      </c>
      <c r="C58" s="35" t="str">
        <f t="shared" si="4"/>
        <v>Abril</v>
      </c>
      <c r="D58" s="34" t="s">
        <v>14</v>
      </c>
      <c r="E58" s="35" t="s">
        <v>17</v>
      </c>
      <c r="F58" s="37">
        <f>+vista!G20</f>
        <v>200</v>
      </c>
      <c r="G58" s="36">
        <f t="shared" si="1"/>
        <v>39202</v>
      </c>
    </row>
    <row r="59" spans="1:7" x14ac:dyDescent="0.25">
      <c r="A59" s="35" t="str">
        <f t="shared" si="4"/>
        <v>Trimestre 2</v>
      </c>
      <c r="B59" s="33">
        <v>4</v>
      </c>
      <c r="C59" s="35" t="str">
        <f t="shared" si="4"/>
        <v>Abril</v>
      </c>
      <c r="D59" s="34" t="str">
        <f>+D58</f>
        <v>Zona 3</v>
      </c>
      <c r="E59" s="35" t="s">
        <v>18</v>
      </c>
      <c r="F59" s="37">
        <f>+vista!G21</f>
        <v>800</v>
      </c>
      <c r="G59" s="36">
        <f t="shared" si="1"/>
        <v>39202</v>
      </c>
    </row>
    <row r="60" spans="1:7" x14ac:dyDescent="0.25">
      <c r="A60" s="35" t="str">
        <f t="shared" si="4"/>
        <v>Trimestre 2</v>
      </c>
      <c r="B60" s="33">
        <v>4</v>
      </c>
      <c r="C60" s="35" t="str">
        <f t="shared" si="4"/>
        <v>Abril</v>
      </c>
      <c r="D60" s="34" t="str">
        <f t="shared" si="4"/>
        <v>Zona 3</v>
      </c>
      <c r="E60" s="35" t="s">
        <v>19</v>
      </c>
      <c r="F60" s="37">
        <f>+vista!G22</f>
        <v>500</v>
      </c>
      <c r="G60" s="36">
        <f t="shared" si="1"/>
        <v>39202</v>
      </c>
    </row>
    <row r="61" spans="1:7" x14ac:dyDescent="0.25">
      <c r="A61" s="35" t="str">
        <f t="shared" si="4"/>
        <v>Trimestre 2</v>
      </c>
      <c r="B61" s="33">
        <v>4</v>
      </c>
      <c r="C61" s="35" t="str">
        <f t="shared" si="4"/>
        <v>Abril</v>
      </c>
      <c r="D61" s="34" t="str">
        <f t="shared" si="4"/>
        <v>Zona 3</v>
      </c>
      <c r="E61" s="35" t="s">
        <v>20</v>
      </c>
      <c r="F61" s="37">
        <f>+vista!G23</f>
        <v>600</v>
      </c>
      <c r="G61" s="36">
        <f t="shared" si="1"/>
        <v>39202</v>
      </c>
    </row>
    <row r="62" spans="1:7" x14ac:dyDescent="0.25">
      <c r="A62" s="35" t="str">
        <f t="shared" si="4"/>
        <v>Trimestre 2</v>
      </c>
      <c r="B62" s="33">
        <v>4</v>
      </c>
      <c r="C62" s="35" t="str">
        <f t="shared" si="4"/>
        <v>Abril</v>
      </c>
      <c r="D62" s="34" t="s">
        <v>15</v>
      </c>
      <c r="E62" s="35" t="s">
        <v>17</v>
      </c>
      <c r="F62" s="37">
        <f>+vista!H20</f>
        <v>400</v>
      </c>
      <c r="G62" s="36">
        <f t="shared" si="1"/>
        <v>39202</v>
      </c>
    </row>
    <row r="63" spans="1:7" x14ac:dyDescent="0.25">
      <c r="A63" s="35" t="str">
        <f t="shared" si="4"/>
        <v>Trimestre 2</v>
      </c>
      <c r="B63" s="33">
        <v>4</v>
      </c>
      <c r="C63" s="35" t="str">
        <f t="shared" si="4"/>
        <v>Abril</v>
      </c>
      <c r="D63" s="34" t="str">
        <f>+D62</f>
        <v>Zona 4</v>
      </c>
      <c r="E63" s="35" t="s">
        <v>18</v>
      </c>
      <c r="F63" s="37">
        <f>+vista!H21</f>
        <v>1000</v>
      </c>
      <c r="G63" s="36">
        <f t="shared" si="1"/>
        <v>39202</v>
      </c>
    </row>
    <row r="64" spans="1:7" x14ac:dyDescent="0.25">
      <c r="A64" s="35" t="str">
        <f t="shared" si="4"/>
        <v>Trimestre 2</v>
      </c>
      <c r="B64" s="33">
        <v>4</v>
      </c>
      <c r="C64" s="35" t="str">
        <f t="shared" si="4"/>
        <v>Abril</v>
      </c>
      <c r="D64" s="34" t="str">
        <f t="shared" si="4"/>
        <v>Zona 4</v>
      </c>
      <c r="E64" s="35" t="s">
        <v>19</v>
      </c>
      <c r="F64" s="37">
        <f>+vista!H22</f>
        <v>500</v>
      </c>
      <c r="G64" s="36">
        <f t="shared" si="1"/>
        <v>39202</v>
      </c>
    </row>
    <row r="65" spans="1:7" x14ac:dyDescent="0.25">
      <c r="A65" s="35" t="str">
        <f>+A64</f>
        <v>Trimestre 2</v>
      </c>
      <c r="B65" s="33">
        <v>4</v>
      </c>
      <c r="C65" s="35" t="str">
        <f>+C64</f>
        <v>Abril</v>
      </c>
      <c r="D65" s="34" t="str">
        <f>+D64</f>
        <v>Zona 4</v>
      </c>
      <c r="E65" s="35" t="s">
        <v>20</v>
      </c>
      <c r="F65" s="37">
        <f>+vista!H23</f>
        <v>100</v>
      </c>
      <c r="G65" s="36">
        <f>+G64</f>
        <v>39202</v>
      </c>
    </row>
    <row r="66" spans="1:7" x14ac:dyDescent="0.25">
      <c r="A66" s="35" t="s">
        <v>9</v>
      </c>
      <c r="B66" s="33">
        <v>5</v>
      </c>
      <c r="C66" s="35" t="s">
        <v>4</v>
      </c>
      <c r="D66" s="34" t="s">
        <v>12</v>
      </c>
      <c r="E66" s="35" t="s">
        <v>17</v>
      </c>
      <c r="F66" s="37">
        <f>+vista!E25</f>
        <v>500</v>
      </c>
      <c r="G66" s="36">
        <v>39233</v>
      </c>
    </row>
    <row r="67" spans="1:7" x14ac:dyDescent="0.25">
      <c r="A67" s="35" t="s">
        <v>9</v>
      </c>
      <c r="B67" s="33">
        <v>5</v>
      </c>
      <c r="C67" s="35" t="str">
        <f>+C66</f>
        <v>Mayo</v>
      </c>
      <c r="D67" s="34" t="str">
        <f>+D66</f>
        <v>Zona 1</v>
      </c>
      <c r="E67" s="35" t="s">
        <v>18</v>
      </c>
      <c r="F67" s="37">
        <f>+vista!E26</f>
        <v>500</v>
      </c>
      <c r="G67" s="36">
        <f t="shared" ref="G67:G97" si="5">+G66</f>
        <v>39233</v>
      </c>
    </row>
    <row r="68" spans="1:7" x14ac:dyDescent="0.25">
      <c r="A68" s="35" t="s">
        <v>9</v>
      </c>
      <c r="B68" s="33">
        <v>5</v>
      </c>
      <c r="C68" s="35" t="str">
        <f t="shared" ref="C68:D81" si="6">+C67</f>
        <v>Mayo</v>
      </c>
      <c r="D68" s="34" t="str">
        <f t="shared" si="6"/>
        <v>Zona 1</v>
      </c>
      <c r="E68" s="35" t="s">
        <v>19</v>
      </c>
      <c r="F68" s="37">
        <f>+vista!E27</f>
        <v>1000</v>
      </c>
      <c r="G68" s="36">
        <f t="shared" si="5"/>
        <v>39233</v>
      </c>
    </row>
    <row r="69" spans="1:7" x14ac:dyDescent="0.25">
      <c r="A69" s="35" t="s">
        <v>9</v>
      </c>
      <c r="B69" s="33">
        <v>5</v>
      </c>
      <c r="C69" s="35" t="str">
        <f t="shared" si="6"/>
        <v>Mayo</v>
      </c>
      <c r="D69" s="34" t="str">
        <f t="shared" si="6"/>
        <v>Zona 1</v>
      </c>
      <c r="E69" s="35" t="s">
        <v>20</v>
      </c>
      <c r="F69" s="37">
        <f>+vista!E28</f>
        <v>500</v>
      </c>
      <c r="G69" s="36">
        <f t="shared" si="5"/>
        <v>39233</v>
      </c>
    </row>
    <row r="70" spans="1:7" x14ac:dyDescent="0.25">
      <c r="A70" s="35" t="s">
        <v>9</v>
      </c>
      <c r="B70" s="33">
        <v>5</v>
      </c>
      <c r="C70" s="35" t="str">
        <f t="shared" si="6"/>
        <v>Mayo</v>
      </c>
      <c r="D70" s="34" t="s">
        <v>13</v>
      </c>
      <c r="E70" s="35" t="s">
        <v>17</v>
      </c>
      <c r="F70" s="37">
        <f>+vista!F25</f>
        <v>1000</v>
      </c>
      <c r="G70" s="36">
        <f t="shared" si="5"/>
        <v>39233</v>
      </c>
    </row>
    <row r="71" spans="1:7" x14ac:dyDescent="0.25">
      <c r="A71" s="35" t="s">
        <v>9</v>
      </c>
      <c r="B71" s="33">
        <v>5</v>
      </c>
      <c r="C71" s="35" t="str">
        <f t="shared" si="6"/>
        <v>Mayo</v>
      </c>
      <c r="D71" s="34" t="str">
        <f>+D70</f>
        <v>Zona 2</v>
      </c>
      <c r="E71" s="35" t="s">
        <v>18</v>
      </c>
      <c r="F71" s="37">
        <f>+vista!F26</f>
        <v>500</v>
      </c>
      <c r="G71" s="36">
        <f t="shared" si="5"/>
        <v>39233</v>
      </c>
    </row>
    <row r="72" spans="1:7" x14ac:dyDescent="0.25">
      <c r="A72" s="35" t="s">
        <v>9</v>
      </c>
      <c r="B72" s="33">
        <v>5</v>
      </c>
      <c r="C72" s="35" t="str">
        <f t="shared" si="6"/>
        <v>Mayo</v>
      </c>
      <c r="D72" s="34" t="str">
        <f t="shared" si="6"/>
        <v>Zona 2</v>
      </c>
      <c r="E72" s="35" t="s">
        <v>19</v>
      </c>
      <c r="F72" s="37">
        <f>+vista!F27</f>
        <v>500</v>
      </c>
      <c r="G72" s="36">
        <f t="shared" si="5"/>
        <v>39233</v>
      </c>
    </row>
    <row r="73" spans="1:7" x14ac:dyDescent="0.25">
      <c r="A73" s="35" t="s">
        <v>9</v>
      </c>
      <c r="B73" s="33">
        <v>5</v>
      </c>
      <c r="C73" s="35" t="str">
        <f t="shared" si="6"/>
        <v>Mayo</v>
      </c>
      <c r="D73" s="34" t="str">
        <f t="shared" si="6"/>
        <v>Zona 2</v>
      </c>
      <c r="E73" s="35" t="s">
        <v>20</v>
      </c>
      <c r="F73" s="37">
        <f>+vista!F28</f>
        <v>300</v>
      </c>
      <c r="G73" s="36">
        <f t="shared" si="5"/>
        <v>39233</v>
      </c>
    </row>
    <row r="74" spans="1:7" x14ac:dyDescent="0.25">
      <c r="A74" s="35" t="s">
        <v>9</v>
      </c>
      <c r="B74" s="33">
        <v>5</v>
      </c>
      <c r="C74" s="35" t="str">
        <f t="shared" si="6"/>
        <v>Mayo</v>
      </c>
      <c r="D74" s="34" t="s">
        <v>14</v>
      </c>
      <c r="E74" s="35" t="s">
        <v>17</v>
      </c>
      <c r="F74" s="37">
        <f>+vista!G25</f>
        <v>500</v>
      </c>
      <c r="G74" s="36">
        <f t="shared" si="5"/>
        <v>39233</v>
      </c>
    </row>
    <row r="75" spans="1:7" x14ac:dyDescent="0.25">
      <c r="A75" s="35" t="s">
        <v>9</v>
      </c>
      <c r="B75" s="33">
        <v>5</v>
      </c>
      <c r="C75" s="35" t="str">
        <f t="shared" si="6"/>
        <v>Mayo</v>
      </c>
      <c r="D75" s="34" t="str">
        <f>+D74</f>
        <v>Zona 3</v>
      </c>
      <c r="E75" s="35" t="s">
        <v>18</v>
      </c>
      <c r="F75" s="37">
        <f>+vista!G26</f>
        <v>500</v>
      </c>
      <c r="G75" s="36">
        <f t="shared" si="5"/>
        <v>39233</v>
      </c>
    </row>
    <row r="76" spans="1:7" x14ac:dyDescent="0.25">
      <c r="A76" s="35" t="s">
        <v>9</v>
      </c>
      <c r="B76" s="33">
        <v>5</v>
      </c>
      <c r="C76" s="35" t="str">
        <f t="shared" si="6"/>
        <v>Mayo</v>
      </c>
      <c r="D76" s="34" t="str">
        <f t="shared" si="6"/>
        <v>Zona 3</v>
      </c>
      <c r="E76" s="35" t="s">
        <v>19</v>
      </c>
      <c r="F76" s="37">
        <f>+vista!G27</f>
        <v>1000</v>
      </c>
      <c r="G76" s="36">
        <f t="shared" si="5"/>
        <v>39233</v>
      </c>
    </row>
    <row r="77" spans="1:7" x14ac:dyDescent="0.25">
      <c r="A77" s="35" t="s">
        <v>9</v>
      </c>
      <c r="B77" s="33">
        <v>5</v>
      </c>
      <c r="C77" s="35" t="str">
        <f t="shared" si="6"/>
        <v>Mayo</v>
      </c>
      <c r="D77" s="34" t="str">
        <f t="shared" si="6"/>
        <v>Zona 3</v>
      </c>
      <c r="E77" s="35" t="s">
        <v>20</v>
      </c>
      <c r="F77" s="37">
        <f>+vista!G28</f>
        <v>500</v>
      </c>
      <c r="G77" s="36">
        <f t="shared" si="5"/>
        <v>39233</v>
      </c>
    </row>
    <row r="78" spans="1:7" x14ac:dyDescent="0.25">
      <c r="A78" s="35" t="s">
        <v>9</v>
      </c>
      <c r="B78" s="33">
        <v>5</v>
      </c>
      <c r="C78" s="35" t="str">
        <f t="shared" si="6"/>
        <v>Mayo</v>
      </c>
      <c r="D78" s="34" t="s">
        <v>15</v>
      </c>
      <c r="E78" s="35" t="s">
        <v>17</v>
      </c>
      <c r="F78" s="37">
        <f>+vista!H25</f>
        <v>400</v>
      </c>
      <c r="G78" s="36">
        <f t="shared" si="5"/>
        <v>39233</v>
      </c>
    </row>
    <row r="79" spans="1:7" x14ac:dyDescent="0.25">
      <c r="A79" s="35" t="s">
        <v>9</v>
      </c>
      <c r="B79" s="33">
        <v>5</v>
      </c>
      <c r="C79" s="35" t="str">
        <f t="shared" si="6"/>
        <v>Mayo</v>
      </c>
      <c r="D79" s="34" t="str">
        <f>+D78</f>
        <v>Zona 4</v>
      </c>
      <c r="E79" s="35" t="s">
        <v>18</v>
      </c>
      <c r="F79" s="37">
        <f>+vista!H26</f>
        <v>500</v>
      </c>
      <c r="G79" s="36">
        <f t="shared" si="5"/>
        <v>39233</v>
      </c>
    </row>
    <row r="80" spans="1:7" x14ac:dyDescent="0.25">
      <c r="A80" s="35" t="s">
        <v>9</v>
      </c>
      <c r="B80" s="33">
        <v>5</v>
      </c>
      <c r="C80" s="35" t="str">
        <f t="shared" si="6"/>
        <v>Mayo</v>
      </c>
      <c r="D80" s="34" t="str">
        <f t="shared" si="6"/>
        <v>Zona 4</v>
      </c>
      <c r="E80" s="35" t="s">
        <v>19</v>
      </c>
      <c r="F80" s="37">
        <f>+vista!H27</f>
        <v>500</v>
      </c>
      <c r="G80" s="36">
        <f t="shared" si="5"/>
        <v>39233</v>
      </c>
    </row>
    <row r="81" spans="1:7" x14ac:dyDescent="0.25">
      <c r="A81" s="35" t="s">
        <v>9</v>
      </c>
      <c r="B81" s="33">
        <v>5</v>
      </c>
      <c r="C81" s="35" t="str">
        <f t="shared" si="6"/>
        <v>Mayo</v>
      </c>
      <c r="D81" s="34" t="str">
        <f t="shared" si="6"/>
        <v>Zona 4</v>
      </c>
      <c r="E81" s="35" t="s">
        <v>20</v>
      </c>
      <c r="F81" s="37">
        <f>+vista!H28</f>
        <v>3000</v>
      </c>
      <c r="G81" s="36">
        <f t="shared" si="5"/>
        <v>39233</v>
      </c>
    </row>
    <row r="82" spans="1:7" x14ac:dyDescent="0.25">
      <c r="A82" s="35" t="s">
        <v>9</v>
      </c>
      <c r="B82" s="33">
        <v>6</v>
      </c>
      <c r="C82" s="35" t="s">
        <v>5</v>
      </c>
      <c r="D82" s="34" t="s">
        <v>12</v>
      </c>
      <c r="E82" s="35" t="s">
        <v>17</v>
      </c>
      <c r="F82" s="37">
        <f>+vista!E30</f>
        <v>400</v>
      </c>
      <c r="G82" s="36">
        <v>39263</v>
      </c>
    </row>
    <row r="83" spans="1:7" x14ac:dyDescent="0.25">
      <c r="A83" s="35" t="s">
        <v>9</v>
      </c>
      <c r="B83" s="33">
        <v>6</v>
      </c>
      <c r="C83" s="35" t="str">
        <f>+C82</f>
        <v>Junio</v>
      </c>
      <c r="D83" s="34" t="str">
        <f>+D82</f>
        <v>Zona 1</v>
      </c>
      <c r="E83" s="35" t="s">
        <v>18</v>
      </c>
      <c r="F83" s="37">
        <f>+vista!E31</f>
        <v>2400</v>
      </c>
      <c r="G83" s="36">
        <f t="shared" si="5"/>
        <v>39263</v>
      </c>
    </row>
    <row r="84" spans="1:7" x14ac:dyDescent="0.25">
      <c r="A84" s="35" t="s">
        <v>9</v>
      </c>
      <c r="B84" s="33">
        <v>6</v>
      </c>
      <c r="C84" s="35" t="str">
        <f t="shared" ref="C84:D97" si="7">+C83</f>
        <v>Junio</v>
      </c>
      <c r="D84" s="34" t="str">
        <f t="shared" si="7"/>
        <v>Zona 1</v>
      </c>
      <c r="E84" s="35" t="s">
        <v>19</v>
      </c>
      <c r="F84" s="37">
        <f>+vista!E32</f>
        <v>100</v>
      </c>
      <c r="G84" s="36">
        <f t="shared" si="5"/>
        <v>39263</v>
      </c>
    </row>
    <row r="85" spans="1:7" x14ac:dyDescent="0.25">
      <c r="A85" s="35" t="s">
        <v>9</v>
      </c>
      <c r="B85" s="33">
        <v>6</v>
      </c>
      <c r="C85" s="35" t="str">
        <f t="shared" si="7"/>
        <v>Junio</v>
      </c>
      <c r="D85" s="34" t="str">
        <f t="shared" si="7"/>
        <v>Zona 1</v>
      </c>
      <c r="E85" s="35" t="s">
        <v>20</v>
      </c>
      <c r="F85" s="37">
        <f>+vista!E33</f>
        <v>600</v>
      </c>
      <c r="G85" s="36">
        <f t="shared" si="5"/>
        <v>39263</v>
      </c>
    </row>
    <row r="86" spans="1:7" x14ac:dyDescent="0.25">
      <c r="A86" s="35" t="s">
        <v>9</v>
      </c>
      <c r="B86" s="33">
        <v>6</v>
      </c>
      <c r="C86" s="35" t="str">
        <f t="shared" si="7"/>
        <v>Junio</v>
      </c>
      <c r="D86" s="34" t="s">
        <v>13</v>
      </c>
      <c r="E86" s="35" t="s">
        <v>17</v>
      </c>
      <c r="F86" s="37">
        <f>+vista!F30</f>
        <v>1400</v>
      </c>
      <c r="G86" s="36">
        <f t="shared" si="5"/>
        <v>39263</v>
      </c>
    </row>
    <row r="87" spans="1:7" x14ac:dyDescent="0.25">
      <c r="A87" s="35" t="s">
        <v>9</v>
      </c>
      <c r="B87" s="33">
        <v>6</v>
      </c>
      <c r="C87" s="35" t="str">
        <f t="shared" si="7"/>
        <v>Junio</v>
      </c>
      <c r="D87" s="34" t="str">
        <f>+D86</f>
        <v>Zona 2</v>
      </c>
      <c r="E87" s="35" t="s">
        <v>18</v>
      </c>
      <c r="F87" s="37">
        <f>+vista!F31</f>
        <v>500</v>
      </c>
      <c r="G87" s="36">
        <f t="shared" si="5"/>
        <v>39263</v>
      </c>
    </row>
    <row r="88" spans="1:7" x14ac:dyDescent="0.25">
      <c r="A88" s="35" t="s">
        <v>9</v>
      </c>
      <c r="B88" s="33">
        <v>6</v>
      </c>
      <c r="C88" s="35" t="str">
        <f t="shared" si="7"/>
        <v>Junio</v>
      </c>
      <c r="D88" s="34" t="str">
        <f t="shared" si="7"/>
        <v>Zona 2</v>
      </c>
      <c r="E88" s="35" t="s">
        <v>19</v>
      </c>
      <c r="F88" s="37">
        <f>+vista!F32</f>
        <v>400</v>
      </c>
      <c r="G88" s="36">
        <f t="shared" si="5"/>
        <v>39263</v>
      </c>
    </row>
    <row r="89" spans="1:7" x14ac:dyDescent="0.25">
      <c r="A89" s="35" t="s">
        <v>9</v>
      </c>
      <c r="B89" s="33">
        <v>6</v>
      </c>
      <c r="C89" s="35" t="str">
        <f t="shared" si="7"/>
        <v>Junio</v>
      </c>
      <c r="D89" s="34" t="str">
        <f t="shared" si="7"/>
        <v>Zona 2</v>
      </c>
      <c r="E89" s="35" t="s">
        <v>20</v>
      </c>
      <c r="F89" s="37">
        <f>+vista!F33</f>
        <v>600</v>
      </c>
      <c r="G89" s="36">
        <f t="shared" si="5"/>
        <v>39263</v>
      </c>
    </row>
    <row r="90" spans="1:7" x14ac:dyDescent="0.25">
      <c r="A90" s="35" t="s">
        <v>9</v>
      </c>
      <c r="B90" s="33">
        <v>6</v>
      </c>
      <c r="C90" s="35" t="str">
        <f t="shared" si="7"/>
        <v>Junio</v>
      </c>
      <c r="D90" s="34" t="s">
        <v>14</v>
      </c>
      <c r="E90" s="35" t="s">
        <v>17</v>
      </c>
      <c r="F90" s="37">
        <f>+vista!G30</f>
        <v>400</v>
      </c>
      <c r="G90" s="36">
        <f t="shared" si="5"/>
        <v>39263</v>
      </c>
    </row>
    <row r="91" spans="1:7" x14ac:dyDescent="0.25">
      <c r="A91" s="35" t="s">
        <v>9</v>
      </c>
      <c r="B91" s="33">
        <v>6</v>
      </c>
      <c r="C91" s="35" t="str">
        <f t="shared" si="7"/>
        <v>Junio</v>
      </c>
      <c r="D91" s="34" t="str">
        <f>+D90</f>
        <v>Zona 3</v>
      </c>
      <c r="E91" s="35" t="s">
        <v>18</v>
      </c>
      <c r="F91" s="37">
        <f>+vista!G31</f>
        <v>500</v>
      </c>
      <c r="G91" s="36">
        <f t="shared" si="5"/>
        <v>39263</v>
      </c>
    </row>
    <row r="92" spans="1:7" x14ac:dyDescent="0.25">
      <c r="A92" s="35" t="s">
        <v>9</v>
      </c>
      <c r="B92" s="33">
        <v>6</v>
      </c>
      <c r="C92" s="35" t="str">
        <f t="shared" si="7"/>
        <v>Junio</v>
      </c>
      <c r="D92" s="34" t="str">
        <f t="shared" si="7"/>
        <v>Zona 3</v>
      </c>
      <c r="E92" s="35" t="s">
        <v>19</v>
      </c>
      <c r="F92" s="37">
        <f>+vista!G32</f>
        <v>500</v>
      </c>
      <c r="G92" s="36">
        <f t="shared" si="5"/>
        <v>39263</v>
      </c>
    </row>
    <row r="93" spans="1:7" x14ac:dyDescent="0.25">
      <c r="A93" s="35" t="s">
        <v>9</v>
      </c>
      <c r="B93" s="33">
        <v>6</v>
      </c>
      <c r="C93" s="35" t="str">
        <f t="shared" si="7"/>
        <v>Junio</v>
      </c>
      <c r="D93" s="34" t="str">
        <f t="shared" si="7"/>
        <v>Zona 3</v>
      </c>
      <c r="E93" s="35" t="s">
        <v>20</v>
      </c>
      <c r="F93" s="37">
        <f>+vista!G33</f>
        <v>2000</v>
      </c>
      <c r="G93" s="36">
        <f t="shared" si="5"/>
        <v>39263</v>
      </c>
    </row>
    <row r="94" spans="1:7" x14ac:dyDescent="0.25">
      <c r="A94" s="35" t="s">
        <v>9</v>
      </c>
      <c r="B94" s="33">
        <v>6</v>
      </c>
      <c r="C94" s="35" t="str">
        <f t="shared" si="7"/>
        <v>Junio</v>
      </c>
      <c r="D94" s="34" t="s">
        <v>15</v>
      </c>
      <c r="E94" s="35" t="s">
        <v>17</v>
      </c>
      <c r="F94" s="37">
        <f>+vista!H30</f>
        <v>300</v>
      </c>
      <c r="G94" s="36">
        <f t="shared" si="5"/>
        <v>39263</v>
      </c>
    </row>
    <row r="95" spans="1:7" x14ac:dyDescent="0.25">
      <c r="A95" s="35" t="s">
        <v>9</v>
      </c>
      <c r="B95" s="33">
        <v>6</v>
      </c>
      <c r="C95" s="35" t="str">
        <f t="shared" si="7"/>
        <v>Junio</v>
      </c>
      <c r="D95" s="34" t="str">
        <f>+D94</f>
        <v>Zona 4</v>
      </c>
      <c r="E95" s="35" t="s">
        <v>18</v>
      </c>
      <c r="F95" s="37">
        <f>+vista!H31</f>
        <v>500</v>
      </c>
      <c r="G95" s="36">
        <f t="shared" si="5"/>
        <v>39263</v>
      </c>
    </row>
    <row r="96" spans="1:7" x14ac:dyDescent="0.25">
      <c r="A96" s="35" t="s">
        <v>9</v>
      </c>
      <c r="B96" s="33">
        <v>6</v>
      </c>
      <c r="C96" s="35" t="str">
        <f t="shared" si="7"/>
        <v>Junio</v>
      </c>
      <c r="D96" s="34" t="str">
        <f t="shared" si="7"/>
        <v>Zona 4</v>
      </c>
      <c r="E96" s="35" t="s">
        <v>19</v>
      </c>
      <c r="F96" s="37">
        <f>+vista!H32</f>
        <v>200</v>
      </c>
      <c r="G96" s="36">
        <f t="shared" si="5"/>
        <v>39263</v>
      </c>
    </row>
    <row r="97" spans="1:7" x14ac:dyDescent="0.25">
      <c r="A97" s="35" t="s">
        <v>9</v>
      </c>
      <c r="B97" s="33">
        <v>6</v>
      </c>
      <c r="C97" s="35" t="str">
        <f t="shared" si="7"/>
        <v>Junio</v>
      </c>
      <c r="D97" s="34" t="str">
        <f t="shared" si="7"/>
        <v>Zona 4</v>
      </c>
      <c r="E97" s="35" t="s">
        <v>20</v>
      </c>
      <c r="F97" s="37">
        <f>+vista!H33</f>
        <v>600</v>
      </c>
      <c r="G97" s="36">
        <f t="shared" si="5"/>
        <v>39263</v>
      </c>
    </row>
    <row r="98" spans="1:7" x14ac:dyDescent="0.25">
      <c r="F98" s="3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1"/>
  <sheetViews>
    <sheetView showGridLines="0" workbookViewId="0">
      <selection activeCell="L18" sqref="L18"/>
    </sheetView>
  </sheetViews>
  <sheetFormatPr baseColWidth="10" defaultRowHeight="15" x14ac:dyDescent="0.25"/>
  <cols>
    <col min="1" max="1" width="3.140625" customWidth="1"/>
    <col min="2" max="2" width="17.5703125" customWidth="1"/>
    <col min="3" max="3" width="10.85546875" bestFit="1" customWidth="1"/>
    <col min="4" max="4" width="12.85546875" customWidth="1"/>
    <col min="5" max="5" width="7" bestFit="1" customWidth="1"/>
    <col min="6" max="6" width="6" bestFit="1" customWidth="1"/>
    <col min="7" max="7" width="8.140625" customWidth="1"/>
    <col min="8" max="8" width="9.85546875" customWidth="1"/>
    <col min="9" max="9" width="7" bestFit="1" customWidth="1"/>
    <col min="10" max="10" width="12.5703125" bestFit="1" customWidth="1"/>
    <col min="11" max="11" width="15.85546875" customWidth="1"/>
    <col min="12" max="12" width="12.5703125" customWidth="1"/>
    <col min="13" max="13" width="12.5703125" bestFit="1" customWidth="1"/>
    <col min="14" max="14" width="11.5703125" customWidth="1"/>
    <col min="15" max="15" width="12.5703125" bestFit="1" customWidth="1"/>
    <col min="16" max="17" width="11" customWidth="1"/>
    <col min="18" max="18" width="11.5703125" customWidth="1"/>
    <col min="19" max="20" width="11" customWidth="1"/>
    <col min="21" max="21" width="11.5703125" customWidth="1"/>
    <col min="22" max="23" width="11" customWidth="1"/>
    <col min="24" max="24" width="11.5703125" customWidth="1"/>
    <col min="25" max="26" width="11" customWidth="1"/>
    <col min="27" max="27" width="11.5703125" bestFit="1" customWidth="1"/>
    <col min="28" max="28" width="13.7109375" bestFit="1" customWidth="1"/>
    <col min="29" max="30" width="11" customWidth="1"/>
    <col min="31" max="31" width="11.5703125" bestFit="1" customWidth="1"/>
    <col min="32" max="33" width="11" customWidth="1"/>
    <col min="34" max="34" width="11.5703125" bestFit="1" customWidth="1"/>
    <col min="35" max="36" width="11" customWidth="1"/>
    <col min="37" max="37" width="11.5703125" bestFit="1" customWidth="1"/>
    <col min="38" max="39" width="11" customWidth="1"/>
    <col min="40" max="40" width="11.5703125" bestFit="1" customWidth="1"/>
    <col min="41" max="41" width="13.5703125" bestFit="1" customWidth="1"/>
    <col min="42" max="43" width="11" customWidth="1"/>
    <col min="44" max="44" width="11.5703125" bestFit="1" customWidth="1"/>
    <col min="45" max="46" width="11" customWidth="1"/>
    <col min="47" max="47" width="11.5703125" bestFit="1" customWidth="1"/>
    <col min="48" max="49" width="11" customWidth="1"/>
    <col min="50" max="50" width="11.5703125" bestFit="1" customWidth="1"/>
    <col min="51" max="52" width="11" customWidth="1"/>
    <col min="53" max="53" width="11.5703125" bestFit="1" customWidth="1"/>
    <col min="54" max="54" width="10.7109375" customWidth="1"/>
    <col min="55" max="55" width="12.5703125" bestFit="1" customWidth="1"/>
  </cols>
  <sheetData>
    <row r="2" spans="2:10" x14ac:dyDescent="0.25">
      <c r="B2" s="40" t="s">
        <v>38</v>
      </c>
      <c r="D2" s="40" t="s">
        <v>23</v>
      </c>
      <c r="E2" s="40" t="s">
        <v>24</v>
      </c>
    </row>
    <row r="3" spans="2:10" x14ac:dyDescent="0.25">
      <c r="D3" s="44" t="s">
        <v>8</v>
      </c>
      <c r="E3" s="44"/>
      <c r="F3" s="44"/>
      <c r="G3" s="44" t="s">
        <v>9</v>
      </c>
      <c r="H3" s="44"/>
      <c r="I3" s="44"/>
      <c r="J3" t="s">
        <v>36</v>
      </c>
    </row>
    <row r="4" spans="2:10" x14ac:dyDescent="0.25">
      <c r="B4" s="40" t="s">
        <v>25</v>
      </c>
      <c r="C4" s="40" t="s">
        <v>11</v>
      </c>
      <c r="D4" s="44">
        <v>1</v>
      </c>
      <c r="E4" s="44">
        <v>2</v>
      </c>
      <c r="F4" s="44">
        <v>3</v>
      </c>
      <c r="G4" s="44">
        <v>4</v>
      </c>
      <c r="H4" s="44">
        <v>5</v>
      </c>
      <c r="I4" s="44">
        <v>6</v>
      </c>
    </row>
    <row r="5" spans="2:10" x14ac:dyDescent="0.25">
      <c r="B5" s="46" t="s">
        <v>17</v>
      </c>
      <c r="C5" t="s">
        <v>12</v>
      </c>
      <c r="D5" s="2">
        <v>500</v>
      </c>
      <c r="E5" s="2">
        <v>400</v>
      </c>
      <c r="F5" s="2">
        <v>200</v>
      </c>
      <c r="G5" s="2">
        <v>600</v>
      </c>
      <c r="H5" s="2">
        <v>500</v>
      </c>
      <c r="I5" s="2">
        <v>400</v>
      </c>
      <c r="J5" s="48">
        <v>2600</v>
      </c>
    </row>
    <row r="6" spans="2:10" x14ac:dyDescent="0.25">
      <c r="B6" s="46"/>
      <c r="C6" t="s">
        <v>13</v>
      </c>
      <c r="D6" s="2">
        <v>400</v>
      </c>
      <c r="E6" s="2">
        <v>400</v>
      </c>
      <c r="F6" s="2">
        <v>300</v>
      </c>
      <c r="G6" s="2">
        <v>600</v>
      </c>
      <c r="H6" s="2">
        <v>1000</v>
      </c>
      <c r="I6" s="2">
        <v>1400</v>
      </c>
      <c r="J6" s="48">
        <v>4100</v>
      </c>
    </row>
    <row r="7" spans="2:10" x14ac:dyDescent="0.25">
      <c r="B7" s="46"/>
      <c r="C7" t="s">
        <v>14</v>
      </c>
      <c r="D7" s="2">
        <v>2000</v>
      </c>
      <c r="E7" s="2">
        <v>600</v>
      </c>
      <c r="F7" s="2">
        <v>500</v>
      </c>
      <c r="G7" s="2">
        <v>200</v>
      </c>
      <c r="H7" s="2">
        <v>500</v>
      </c>
      <c r="I7" s="2">
        <v>400</v>
      </c>
      <c r="J7" s="48">
        <v>4200</v>
      </c>
    </row>
    <row r="8" spans="2:10" x14ac:dyDescent="0.25">
      <c r="B8" s="46"/>
      <c r="C8" t="s">
        <v>15</v>
      </c>
      <c r="D8" s="2">
        <v>600</v>
      </c>
      <c r="E8" s="2">
        <v>1000</v>
      </c>
      <c r="F8" s="2">
        <v>1400</v>
      </c>
      <c r="G8" s="2">
        <v>400</v>
      </c>
      <c r="H8" s="2">
        <v>400</v>
      </c>
      <c r="I8" s="2">
        <v>300</v>
      </c>
      <c r="J8" s="48">
        <v>4100</v>
      </c>
    </row>
    <row r="9" spans="2:10" x14ac:dyDescent="0.25">
      <c r="B9" s="46" t="s">
        <v>20</v>
      </c>
      <c r="C9" t="s">
        <v>12</v>
      </c>
      <c r="D9" s="2">
        <v>500</v>
      </c>
      <c r="E9" s="2">
        <v>1900</v>
      </c>
      <c r="F9" s="2">
        <v>600</v>
      </c>
      <c r="G9" s="2">
        <v>500</v>
      </c>
      <c r="H9" s="2">
        <v>500</v>
      </c>
      <c r="I9" s="2">
        <v>600</v>
      </c>
      <c r="J9" s="48">
        <v>4600</v>
      </c>
    </row>
    <row r="10" spans="2:10" x14ac:dyDescent="0.25">
      <c r="B10" s="46"/>
      <c r="C10" t="s">
        <v>13</v>
      </c>
      <c r="D10" s="2">
        <v>100</v>
      </c>
      <c r="E10" s="2">
        <v>3000</v>
      </c>
      <c r="F10" s="2">
        <v>600</v>
      </c>
      <c r="G10" s="2">
        <v>500</v>
      </c>
      <c r="H10" s="2">
        <v>300</v>
      </c>
      <c r="I10" s="2">
        <v>600</v>
      </c>
      <c r="J10" s="48">
        <v>5100</v>
      </c>
    </row>
    <row r="11" spans="2:10" x14ac:dyDescent="0.25">
      <c r="B11" s="46"/>
      <c r="C11" t="s">
        <v>14</v>
      </c>
      <c r="D11" s="2">
        <v>400</v>
      </c>
      <c r="E11" s="2">
        <v>500</v>
      </c>
      <c r="F11" s="2">
        <v>500</v>
      </c>
      <c r="G11" s="2">
        <v>600</v>
      </c>
      <c r="H11" s="2">
        <v>500</v>
      </c>
      <c r="I11" s="2">
        <v>2000</v>
      </c>
      <c r="J11" s="48">
        <v>4500</v>
      </c>
    </row>
    <row r="12" spans="2:10" x14ac:dyDescent="0.25">
      <c r="B12" s="46"/>
      <c r="C12" t="s">
        <v>15</v>
      </c>
      <c r="D12" s="2">
        <v>500</v>
      </c>
      <c r="E12" s="2">
        <v>300</v>
      </c>
      <c r="F12" s="2">
        <v>600</v>
      </c>
      <c r="G12" s="2">
        <v>100</v>
      </c>
      <c r="H12" s="2">
        <v>3000</v>
      </c>
      <c r="I12" s="2">
        <v>600</v>
      </c>
      <c r="J12" s="48">
        <v>5100</v>
      </c>
    </row>
    <row r="13" spans="2:10" x14ac:dyDescent="0.25">
      <c r="B13" s="46" t="s">
        <v>19</v>
      </c>
      <c r="C13" t="s">
        <v>12</v>
      </c>
      <c r="D13" s="2">
        <v>1000</v>
      </c>
      <c r="E13" s="2">
        <v>600</v>
      </c>
      <c r="F13" s="2">
        <v>500</v>
      </c>
      <c r="G13" s="2">
        <v>700</v>
      </c>
      <c r="H13" s="2">
        <v>1000</v>
      </c>
      <c r="I13" s="2">
        <v>100</v>
      </c>
      <c r="J13" s="48">
        <v>3900</v>
      </c>
    </row>
    <row r="14" spans="2:10" x14ac:dyDescent="0.25">
      <c r="B14" s="46"/>
      <c r="C14" t="s">
        <v>13</v>
      </c>
      <c r="D14" s="2">
        <v>500</v>
      </c>
      <c r="E14" s="2">
        <v>500</v>
      </c>
      <c r="F14" s="2">
        <v>200</v>
      </c>
      <c r="G14" s="2">
        <v>1200</v>
      </c>
      <c r="H14" s="2">
        <v>500</v>
      </c>
      <c r="I14" s="2">
        <v>400</v>
      </c>
      <c r="J14" s="48">
        <v>3300</v>
      </c>
    </row>
    <row r="15" spans="2:10" x14ac:dyDescent="0.25">
      <c r="B15" s="46"/>
      <c r="C15" t="s">
        <v>14</v>
      </c>
      <c r="D15" s="2">
        <v>1400</v>
      </c>
      <c r="E15" s="2">
        <v>700</v>
      </c>
      <c r="F15" s="2">
        <v>700</v>
      </c>
      <c r="G15" s="2">
        <v>500</v>
      </c>
      <c r="H15" s="2">
        <v>1000</v>
      </c>
      <c r="I15" s="2">
        <v>500</v>
      </c>
      <c r="J15" s="48">
        <v>4800</v>
      </c>
    </row>
    <row r="16" spans="2:10" x14ac:dyDescent="0.25">
      <c r="B16" s="46"/>
      <c r="C16" t="s">
        <v>15</v>
      </c>
      <c r="D16" s="2">
        <v>1200</v>
      </c>
      <c r="E16" s="2">
        <v>500</v>
      </c>
      <c r="F16" s="2">
        <v>400</v>
      </c>
      <c r="G16" s="2">
        <v>500</v>
      </c>
      <c r="H16" s="2">
        <v>500</v>
      </c>
      <c r="I16" s="2">
        <v>200</v>
      </c>
      <c r="J16" s="48">
        <v>3300</v>
      </c>
    </row>
    <row r="17" spans="2:10" x14ac:dyDescent="0.25">
      <c r="B17" s="46" t="s">
        <v>18</v>
      </c>
      <c r="C17" t="s">
        <v>12</v>
      </c>
      <c r="D17" s="2">
        <v>500</v>
      </c>
      <c r="E17" s="2">
        <v>500</v>
      </c>
      <c r="F17" s="2">
        <v>800</v>
      </c>
      <c r="G17" s="2">
        <v>200</v>
      </c>
      <c r="H17" s="2">
        <v>500</v>
      </c>
      <c r="I17" s="2">
        <v>2400</v>
      </c>
      <c r="J17" s="48">
        <v>4900</v>
      </c>
    </row>
    <row r="18" spans="2:10" x14ac:dyDescent="0.25">
      <c r="B18" s="46"/>
      <c r="C18" t="s">
        <v>13</v>
      </c>
      <c r="D18" s="2">
        <v>1000</v>
      </c>
      <c r="E18" s="2">
        <v>500</v>
      </c>
      <c r="F18" s="2">
        <v>500</v>
      </c>
      <c r="G18" s="2">
        <v>500</v>
      </c>
      <c r="H18" s="2">
        <v>500</v>
      </c>
      <c r="I18" s="2">
        <v>500</v>
      </c>
      <c r="J18" s="48">
        <v>3500</v>
      </c>
    </row>
    <row r="19" spans="2:10" x14ac:dyDescent="0.25">
      <c r="B19" s="46"/>
      <c r="C19" t="s">
        <v>14</v>
      </c>
      <c r="D19" s="2">
        <v>100</v>
      </c>
      <c r="E19" s="2">
        <v>200</v>
      </c>
      <c r="F19" s="2">
        <v>400</v>
      </c>
      <c r="G19" s="2">
        <v>800</v>
      </c>
      <c r="H19" s="2">
        <v>500</v>
      </c>
      <c r="I19" s="2">
        <v>500</v>
      </c>
      <c r="J19" s="48">
        <v>2500</v>
      </c>
    </row>
    <row r="20" spans="2:10" x14ac:dyDescent="0.25">
      <c r="B20" s="46"/>
      <c r="C20" t="s">
        <v>15</v>
      </c>
      <c r="D20" s="2">
        <v>500</v>
      </c>
      <c r="E20" s="2">
        <v>500</v>
      </c>
      <c r="F20" s="2">
        <v>500</v>
      </c>
      <c r="G20" s="2">
        <v>1000</v>
      </c>
      <c r="H20" s="2">
        <v>500</v>
      </c>
      <c r="I20" s="2">
        <v>500</v>
      </c>
      <c r="J20" s="48">
        <v>3500</v>
      </c>
    </row>
    <row r="21" spans="2:10" x14ac:dyDescent="0.25">
      <c r="B21" t="s">
        <v>36</v>
      </c>
      <c r="D21" s="2">
        <v>11200</v>
      </c>
      <c r="E21" s="2">
        <v>12100</v>
      </c>
      <c r="F21" s="2">
        <v>8700</v>
      </c>
      <c r="G21" s="2">
        <v>8900</v>
      </c>
      <c r="H21" s="2">
        <v>11700</v>
      </c>
      <c r="I21" s="2">
        <v>11400</v>
      </c>
      <c r="J21" s="2">
        <v>64000</v>
      </c>
    </row>
  </sheetData>
  <pageMargins left="0.7" right="0.7" top="0.75" bottom="0.75" header="0.3" footer="0.3"/>
  <pageSetup paperSize="9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9"/>
  <sheetViews>
    <sheetView showGridLines="0" workbookViewId="0">
      <selection activeCell="M12" sqref="M12"/>
    </sheetView>
  </sheetViews>
  <sheetFormatPr baseColWidth="10" defaultRowHeight="15" x14ac:dyDescent="0.25"/>
  <cols>
    <col min="1" max="1" width="3.140625" customWidth="1"/>
    <col min="2" max="2" width="12.5703125" customWidth="1"/>
    <col min="3" max="3" width="12.85546875" bestFit="1" customWidth="1"/>
    <col min="4" max="8" width="12.85546875" customWidth="1"/>
    <col min="9" max="9" width="12.5703125" customWidth="1"/>
    <col min="10" max="10" width="12.5703125" bestFit="1" customWidth="1"/>
    <col min="11" max="11" width="15.85546875" customWidth="1"/>
    <col min="12" max="12" width="12.5703125" customWidth="1"/>
    <col min="13" max="13" width="12.5703125" bestFit="1" customWidth="1"/>
    <col min="14" max="14" width="11.5703125" customWidth="1"/>
    <col min="15" max="15" width="12.5703125" bestFit="1" customWidth="1"/>
    <col min="16" max="17" width="11" customWidth="1"/>
    <col min="18" max="18" width="11.5703125" customWidth="1"/>
    <col min="19" max="20" width="11" customWidth="1"/>
    <col min="21" max="21" width="11.5703125" customWidth="1"/>
    <col min="22" max="23" width="11" customWidth="1"/>
    <col min="24" max="24" width="11.5703125" customWidth="1"/>
    <col min="25" max="26" width="11" customWidth="1"/>
    <col min="27" max="27" width="11.5703125" bestFit="1" customWidth="1"/>
    <col min="28" max="28" width="13.7109375" bestFit="1" customWidth="1"/>
    <col min="29" max="30" width="11" customWidth="1"/>
    <col min="31" max="31" width="11.5703125" bestFit="1" customWidth="1"/>
    <col min="32" max="33" width="11" customWidth="1"/>
    <col min="34" max="34" width="11.5703125" bestFit="1" customWidth="1"/>
    <col min="35" max="36" width="11" customWidth="1"/>
    <col min="37" max="37" width="11.5703125" bestFit="1" customWidth="1"/>
    <col min="38" max="39" width="11" customWidth="1"/>
    <col min="40" max="40" width="11.5703125" bestFit="1" customWidth="1"/>
    <col min="41" max="41" width="13.5703125" bestFit="1" customWidth="1"/>
    <col min="42" max="43" width="11" customWidth="1"/>
    <col min="44" max="44" width="11.5703125" bestFit="1" customWidth="1"/>
    <col min="45" max="46" width="11" customWidth="1"/>
    <col min="47" max="47" width="11.5703125" bestFit="1" customWidth="1"/>
    <col min="48" max="49" width="11" customWidth="1"/>
    <col min="50" max="50" width="11.5703125" bestFit="1" customWidth="1"/>
    <col min="51" max="52" width="11" customWidth="1"/>
    <col min="53" max="53" width="11.5703125" bestFit="1" customWidth="1"/>
    <col min="54" max="54" width="10.7109375" customWidth="1"/>
    <col min="55" max="55" width="12.5703125" bestFit="1" customWidth="1"/>
  </cols>
  <sheetData>
    <row r="2" spans="2:9" x14ac:dyDescent="0.25">
      <c r="B2" s="40" t="s">
        <v>38</v>
      </c>
      <c r="C2" s="40" t="s">
        <v>23</v>
      </c>
      <c r="D2" s="40" t="s">
        <v>24</v>
      </c>
    </row>
    <row r="3" spans="2:9" x14ac:dyDescent="0.25">
      <c r="C3" s="44" t="s">
        <v>8</v>
      </c>
      <c r="D3" s="44"/>
      <c r="E3" s="44"/>
      <c r="F3" s="44" t="s">
        <v>9</v>
      </c>
      <c r="G3" s="44"/>
      <c r="H3" s="44"/>
      <c r="I3" t="s">
        <v>36</v>
      </c>
    </row>
    <row r="4" spans="2:9" x14ac:dyDescent="0.25">
      <c r="B4" s="40" t="s">
        <v>25</v>
      </c>
      <c r="C4" s="44">
        <v>1</v>
      </c>
      <c r="D4" s="44">
        <v>2</v>
      </c>
      <c r="E4" s="44">
        <v>3</v>
      </c>
      <c r="F4" s="44">
        <v>4</v>
      </c>
      <c r="G4" s="44">
        <v>5</v>
      </c>
      <c r="H4" s="44">
        <v>6</v>
      </c>
    </row>
    <row r="5" spans="2:9" x14ac:dyDescent="0.25">
      <c r="B5" s="46" t="s">
        <v>17</v>
      </c>
      <c r="C5" s="2">
        <v>3500</v>
      </c>
      <c r="D5" s="2">
        <v>2400</v>
      </c>
      <c r="E5" s="2">
        <v>2400</v>
      </c>
      <c r="F5" s="2">
        <v>1800</v>
      </c>
      <c r="G5" s="2">
        <v>2400</v>
      </c>
      <c r="H5" s="2">
        <v>2500</v>
      </c>
      <c r="I5" s="49">
        <v>15000</v>
      </c>
    </row>
    <row r="6" spans="2:9" x14ac:dyDescent="0.25">
      <c r="B6" s="46" t="s">
        <v>20</v>
      </c>
      <c r="C6" s="2">
        <v>1500</v>
      </c>
      <c r="D6" s="2">
        <v>5700</v>
      </c>
      <c r="E6" s="2">
        <v>2300</v>
      </c>
      <c r="F6" s="2">
        <v>1700</v>
      </c>
      <c r="G6" s="2">
        <v>4300</v>
      </c>
      <c r="H6" s="2">
        <v>3800</v>
      </c>
      <c r="I6" s="49">
        <v>19300</v>
      </c>
    </row>
    <row r="7" spans="2:9" x14ac:dyDescent="0.25">
      <c r="B7" s="46" t="s">
        <v>19</v>
      </c>
      <c r="C7" s="2">
        <v>4100</v>
      </c>
      <c r="D7" s="2">
        <v>2300</v>
      </c>
      <c r="E7" s="2">
        <v>1800</v>
      </c>
      <c r="F7" s="2">
        <v>2900</v>
      </c>
      <c r="G7" s="2">
        <v>3000</v>
      </c>
      <c r="H7" s="2">
        <v>1200</v>
      </c>
      <c r="I7" s="49">
        <v>15300</v>
      </c>
    </row>
    <row r="8" spans="2:9" x14ac:dyDescent="0.25">
      <c r="B8" s="46" t="s">
        <v>18</v>
      </c>
      <c r="C8" s="2">
        <v>2100</v>
      </c>
      <c r="D8" s="2">
        <v>1700</v>
      </c>
      <c r="E8" s="2">
        <v>2200</v>
      </c>
      <c r="F8" s="2">
        <v>2500</v>
      </c>
      <c r="G8" s="2">
        <v>2000</v>
      </c>
      <c r="H8" s="2">
        <v>3900</v>
      </c>
      <c r="I8" s="49">
        <v>14400</v>
      </c>
    </row>
    <row r="9" spans="2:9" x14ac:dyDescent="0.25">
      <c r="B9" t="s">
        <v>36</v>
      </c>
      <c r="C9" s="2">
        <v>11200</v>
      </c>
      <c r="D9" s="2">
        <v>12100</v>
      </c>
      <c r="E9" s="2">
        <v>8700</v>
      </c>
      <c r="F9" s="2">
        <v>8900</v>
      </c>
      <c r="G9" s="2">
        <v>11700</v>
      </c>
      <c r="H9" s="2">
        <v>11400</v>
      </c>
      <c r="I9" s="2">
        <v>64000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datos_iniciales</vt:lpstr>
      <vt:lpstr>vista</vt:lpstr>
      <vt:lpstr>dats ordenados</vt:lpstr>
      <vt:lpstr>datos_tabla</vt:lpstr>
      <vt:lpstr>datos_finales</vt:lpstr>
      <vt:lpstr>_</vt:lpstr>
      <vt:lpstr>datos</vt:lpstr>
      <vt:lpstr>td1</vt:lpstr>
      <vt:lpstr>td2</vt:lpstr>
      <vt:lpstr>td3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 Muñiz</cp:lastModifiedBy>
  <dcterms:created xsi:type="dcterms:W3CDTF">2007-07-14T15:28:28Z</dcterms:created>
  <dcterms:modified xsi:type="dcterms:W3CDTF">2015-12-26T10:07:49Z</dcterms:modified>
</cp:coreProperties>
</file>